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VINCI\design\BlackHawk\VERVE\"/>
    </mc:Choice>
  </mc:AlternateContent>
  <xr:revisionPtr revIDLastSave="0" documentId="13_ncr:1_{CE06BF2A-0597-44F0-857B-EC71BB9A7BAD}" xr6:coauthVersionLast="47" xr6:coauthVersionMax="47" xr10:uidLastSave="{00000000-0000-0000-0000-000000000000}"/>
  <bookViews>
    <workbookView xWindow="24600" yWindow="1110" windowWidth="26295" windowHeight="18630" xr2:uid="{00000000-000D-0000-FFFF-FFFF00000000}"/>
  </bookViews>
  <sheets>
    <sheet name="34" sheetId="7" r:id="rId1"/>
    <sheet name="39" sheetId="9" r:id="rId2"/>
    <sheet name="42" sheetId="10" r:id="rId3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0" l="1"/>
  <c r="F61" i="10"/>
  <c r="F60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</calcChain>
</file>

<file path=xl/sharedStrings.xml><?xml version="1.0" encoding="utf-8"?>
<sst xmlns="http://schemas.openxmlformats.org/spreadsheetml/2006/main" count="791" uniqueCount="143">
  <si>
    <t>A</t>
    <phoneticPr fontId="2" type="noConversion"/>
  </si>
  <si>
    <t>B</t>
    <phoneticPr fontId="2" type="noConversion"/>
  </si>
  <si>
    <t>With riser</t>
    <phoneticPr fontId="2" type="noConversion"/>
  </si>
  <si>
    <t>C</t>
    <phoneticPr fontId="2" type="noConversion"/>
  </si>
  <si>
    <t>D</t>
    <phoneticPr fontId="2" type="noConversion"/>
  </si>
  <si>
    <t>Break</t>
  </si>
  <si>
    <t>Name</t>
  </si>
  <si>
    <t>a1</t>
  </si>
  <si>
    <t>b1</t>
  </si>
  <si>
    <t>c1</t>
  </si>
  <si>
    <t>d1</t>
  </si>
  <si>
    <t>st1</t>
  </si>
  <si>
    <t>br1</t>
  </si>
  <si>
    <t>a2</t>
  </si>
  <si>
    <t>b2</t>
  </si>
  <si>
    <t>c2</t>
  </si>
  <si>
    <t>d2</t>
  </si>
  <si>
    <t>st2</t>
  </si>
  <si>
    <t>br2</t>
  </si>
  <si>
    <t>a3</t>
  </si>
  <si>
    <t>b3</t>
  </si>
  <si>
    <t>c3</t>
  </si>
  <si>
    <t>d3</t>
  </si>
  <si>
    <t>st3</t>
  </si>
  <si>
    <t>br3</t>
  </si>
  <si>
    <t>a4</t>
  </si>
  <si>
    <t>b4</t>
  </si>
  <si>
    <t>c4</t>
  </si>
  <si>
    <t>d4</t>
  </si>
  <si>
    <t>br4</t>
  </si>
  <si>
    <t>a5</t>
  </si>
  <si>
    <t>b5</t>
  </si>
  <si>
    <t>c5</t>
  </si>
  <si>
    <t>d5</t>
  </si>
  <si>
    <t>br5</t>
  </si>
  <si>
    <t>a6</t>
  </si>
  <si>
    <t>b6</t>
  </si>
  <si>
    <t>c6</t>
  </si>
  <si>
    <t>d6</t>
  </si>
  <si>
    <t>br6</t>
  </si>
  <si>
    <t>a7</t>
  </si>
  <si>
    <t>b7</t>
  </si>
  <si>
    <t>c7</t>
  </si>
  <si>
    <t>d7</t>
  </si>
  <si>
    <t>br7</t>
  </si>
  <si>
    <t>a8</t>
  </si>
  <si>
    <t>b8</t>
  </si>
  <si>
    <t>c8</t>
  </si>
  <si>
    <t>d8</t>
  </si>
  <si>
    <t>br8</t>
  </si>
  <si>
    <t>a9</t>
  </si>
  <si>
    <t>b9</t>
  </si>
  <si>
    <t>c9</t>
  </si>
  <si>
    <t>br9</t>
  </si>
  <si>
    <t>a10</t>
  </si>
  <si>
    <t>b10</t>
  </si>
  <si>
    <t>c10</t>
  </si>
  <si>
    <t>a11</t>
  </si>
  <si>
    <t>b11</t>
  </si>
  <si>
    <t>c11</t>
  </si>
  <si>
    <t>BR1</t>
  </si>
  <si>
    <t>a12</t>
  </si>
  <si>
    <t>b12</t>
  </si>
  <si>
    <t>c12</t>
  </si>
  <si>
    <t>BR2</t>
  </si>
  <si>
    <t>BR3</t>
  </si>
  <si>
    <t>A1</t>
  </si>
  <si>
    <t>B1</t>
  </si>
  <si>
    <t>C1</t>
  </si>
  <si>
    <t>D1</t>
  </si>
  <si>
    <t>A2</t>
  </si>
  <si>
    <t>B2</t>
  </si>
  <si>
    <t>C2</t>
  </si>
  <si>
    <t>D2</t>
  </si>
  <si>
    <t>BRI</t>
  </si>
  <si>
    <t>A3</t>
  </si>
  <si>
    <t>B3</t>
  </si>
  <si>
    <t>C3</t>
  </si>
  <si>
    <t>D3</t>
  </si>
  <si>
    <t>A4</t>
  </si>
  <si>
    <t>B4</t>
  </si>
  <si>
    <t>C4</t>
  </si>
  <si>
    <t>D4</t>
  </si>
  <si>
    <t>AI</t>
  </si>
  <si>
    <t>BI</t>
  </si>
  <si>
    <t>CI</t>
  </si>
  <si>
    <t>AII</t>
  </si>
  <si>
    <t>BII</t>
  </si>
  <si>
    <t>CII</t>
  </si>
  <si>
    <t>AIII</t>
  </si>
  <si>
    <t>BIII</t>
  </si>
  <si>
    <t>CIII</t>
  </si>
  <si>
    <t>a13</t>
  </si>
  <si>
    <t>TNL 80</t>
  </si>
  <si>
    <t>TNL 180</t>
  </si>
  <si>
    <t>TNL 145</t>
  </si>
  <si>
    <t>TNL 280</t>
  </si>
  <si>
    <t>b13</t>
  </si>
  <si>
    <t>c13</t>
  </si>
  <si>
    <t>br10</t>
  </si>
  <si>
    <t>br11</t>
  </si>
  <si>
    <t>br12</t>
  </si>
  <si>
    <t>br13</t>
  </si>
  <si>
    <t>BR4</t>
  </si>
  <si>
    <t>BR5</t>
  </si>
  <si>
    <t>BR6</t>
  </si>
  <si>
    <t>BRII</t>
  </si>
  <si>
    <t>BRIII</t>
  </si>
  <si>
    <t>TNL 400</t>
  </si>
  <si>
    <t>Length</t>
    <phoneticPr fontId="2" type="noConversion"/>
  </si>
  <si>
    <t>Spec</t>
    <phoneticPr fontId="2" type="noConversion"/>
  </si>
  <si>
    <t>VERVE 34</t>
    <phoneticPr fontId="2" type="noConversion"/>
  </si>
  <si>
    <t>E</t>
    <phoneticPr fontId="2" type="noConversion"/>
  </si>
  <si>
    <t>e1</t>
  </si>
  <si>
    <t>e2</t>
  </si>
  <si>
    <t>e3</t>
  </si>
  <si>
    <t>e4</t>
  </si>
  <si>
    <t>e5</t>
  </si>
  <si>
    <t>e6</t>
  </si>
  <si>
    <t>e7</t>
  </si>
  <si>
    <t>d9</t>
  </si>
  <si>
    <t>DI</t>
  </si>
  <si>
    <t>d10</t>
  </si>
  <si>
    <t>DII</t>
  </si>
  <si>
    <t>d11</t>
  </si>
  <si>
    <t>d12</t>
  </si>
  <si>
    <t>d13</t>
  </si>
  <si>
    <t>STM</t>
  </si>
  <si>
    <t>D5</t>
  </si>
  <si>
    <t>D6</t>
  </si>
  <si>
    <t>D7</t>
  </si>
  <si>
    <t>D8</t>
  </si>
  <si>
    <t>D9</t>
  </si>
  <si>
    <t>DM1</t>
  </si>
  <si>
    <t>DM2</t>
  </si>
  <si>
    <t>VERVE 39</t>
    <phoneticPr fontId="2" type="noConversion"/>
  </si>
  <si>
    <t>DIII</t>
  </si>
  <si>
    <t>Dmain</t>
  </si>
  <si>
    <t>VERVE 42</t>
    <phoneticPr fontId="2" type="noConversion"/>
  </si>
  <si>
    <t>3425+200</t>
    <phoneticPr fontId="2" type="noConversion"/>
  </si>
  <si>
    <t>d13</t>
    <phoneticPr fontId="2" type="noConversion"/>
  </si>
  <si>
    <t>TNL 125</t>
  </si>
  <si>
    <t>TNL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</si>
</sst>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rial"/>
      <family val="2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222"/>
      <scheme val="minor"/>
    </font>
    <font>
      <b/>
      <sz val="11"/>
      <color theme="1"/>
      <name val="맑은 고딕"/>
      <family val="2"/>
      <charset val="129"/>
      <scheme val="minor"/>
    </font>
    <font>
      <b/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8" xfId="1" applyBorder="1" applyAlignment="1">
      <alignment horizontal="center"/>
    </xf>
    <xf numFmtId="0" fontId="5" fillId="0" borderId="5" xfId="1" applyBorder="1" applyAlignment="1">
      <alignment horizontal="center"/>
    </xf>
    <xf numFmtId="0" fontId="5" fillId="0" borderId="19" xfId="1" applyBorder="1" applyAlignment="1">
      <alignment horizontal="center"/>
    </xf>
    <xf numFmtId="0" fontId="5" fillId="0" borderId="20" xfId="1" applyBorder="1" applyAlignment="1">
      <alignment horizontal="center"/>
    </xf>
    <xf numFmtId="0" fontId="5" fillId="0" borderId="16" xfId="1" applyBorder="1" applyAlignment="1">
      <alignment horizontal="center"/>
    </xf>
    <xf numFmtId="187" fontId="0" fillId="0" borderId="0" xfId="0" applyNumberFormat="1" applyAlignment="1">
      <alignment horizontal="center" vertical="center"/>
    </xf>
    <xf numFmtId="187" fontId="0" fillId="4" borderId="0" xfId="0" applyNumberFormat="1" applyFill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0" fontId="8" fillId="0" borderId="12" xfId="0" applyFont="1" applyBorder="1">
      <alignment vertical="center"/>
    </xf>
    <xf numFmtId="187" fontId="0" fillId="0" borderId="0" xfId="0" applyNumberFormat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/>
    </xf>
    <xf numFmtId="187" fontId="0" fillId="2" borderId="0" xfId="0" applyNumberFormat="1" applyFill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187" fontId="5" fillId="0" borderId="0" xfId="1" applyNumberFormat="1" applyAlignment="1">
      <alignment horizontal="center"/>
    </xf>
    <xf numFmtId="187" fontId="0" fillId="2" borderId="0" xfId="0" applyNumberFormat="1" applyFill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187" fontId="0" fillId="2" borderId="12" xfId="0" applyNumberFormat="1" applyFill="1" applyBorder="1" applyAlignment="1">
      <alignment horizontal="center" vertical="center"/>
    </xf>
    <xf numFmtId="187" fontId="3" fillId="0" borderId="12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5" fillId="0" borderId="0" xfId="1" applyNumberFormat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0" fillId="0" borderId="0" xfId="0" applyNumberFormat="1">
      <alignment vertical="center"/>
    </xf>
  </cellXfs>
  <cellStyles count="2">
    <cellStyle name="표준" xfId="0" builtinId="0"/>
    <cellStyle name="표준 2" xfId="1" xr:uid="{8C1C0715-9614-42CF-B20D-57F2E5D6DA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504265</xdr:colOff>
      <xdr:row>0</xdr:row>
      <xdr:rowOff>168089</xdr:rowOff>
    </xdr:from>
    <xdr:to>
      <xdr:col>17</xdr:col>
      <xdr:colOff>63782</xdr:colOff>
      <xdr:row>17</xdr:row>
      <xdr:rowOff>11206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EF424259-BD19-449B-90B0-50163CAB0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2736" y="168089"/>
          <a:ext cx="5969281" cy="3675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595313</xdr:colOff>
      <xdr:row>0</xdr:row>
      <xdr:rowOff>0</xdr:rowOff>
    </xdr:from>
    <xdr:to>
      <xdr:col>17</xdr:col>
      <xdr:colOff>660140</xdr:colOff>
      <xdr:row>17</xdr:row>
      <xdr:rowOff>471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56ED3657-3C8C-41D0-A8D7-7B327CC88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56797" y="0"/>
          <a:ext cx="5797687" cy="37568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504265</xdr:colOff>
      <xdr:row>0</xdr:row>
      <xdr:rowOff>168089</xdr:rowOff>
    </xdr:from>
    <xdr:to>
      <xdr:col>17</xdr:col>
      <xdr:colOff>63782</xdr:colOff>
      <xdr:row>17</xdr:row>
      <xdr:rowOff>11206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1F08A02B-6138-4013-B64F-01689FA4C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0665" y="168089"/>
          <a:ext cx="5988892" cy="3615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1B24B-503E-4302-B299-154FD718CB96}">
  <dimension ref="B2:X45"/>
  <sheetViews>
    <sheetView tabSelected="1" zoomScaleNormal="100" workbookViewId="0">
      <selection activeCell="H50" sqref="H50"/>
    </sheetView>
  </sheetViews>
  <sheetFormatPr defaultRowHeight="16.5" x14ac:dyDescent="0.3"/>
  <cols>
    <col min="16" max="16" width="12.375" bestFit="1" customWidth="1"/>
    <col min="20" max="20" width="12.375" bestFit="1" customWidth="1"/>
    <col min="24" max="24" width="12.375" bestFit="1" customWidth="1"/>
  </cols>
  <sheetData>
    <row r="2" spans="2:8" ht="32.25" thickBot="1" x14ac:dyDescent="0.35">
      <c r="B2" s="1" t="s">
        <v>111</v>
      </c>
      <c r="C2" s="1"/>
      <c r="E2" s="1" t="s">
        <v>2</v>
      </c>
    </row>
    <row r="3" spans="2:8" x14ac:dyDescent="0.3">
      <c r="B3" s="13"/>
      <c r="C3" s="14" t="s">
        <v>0</v>
      </c>
      <c r="D3" s="15" t="s">
        <v>1</v>
      </c>
      <c r="E3" s="15" t="s">
        <v>3</v>
      </c>
      <c r="F3" s="15" t="s">
        <v>4</v>
      </c>
      <c r="G3" s="15" t="s">
        <v>112</v>
      </c>
      <c r="H3" s="16" t="s">
        <v>5</v>
      </c>
    </row>
    <row r="4" spans="2:8" x14ac:dyDescent="0.3">
      <c r="B4" s="17">
        <v>1</v>
      </c>
      <c r="C4" s="25">
        <v>7912</v>
      </c>
      <c r="D4" s="25">
        <v>7837</v>
      </c>
      <c r="E4" s="25">
        <v>7868</v>
      </c>
      <c r="F4" s="26">
        <v>8032</v>
      </c>
      <c r="G4" s="25">
        <v>8095</v>
      </c>
      <c r="H4" s="27">
        <v>8779</v>
      </c>
    </row>
    <row r="5" spans="2:8" x14ac:dyDescent="0.3">
      <c r="B5" s="17">
        <v>2</v>
      </c>
      <c r="C5" s="25">
        <v>7841</v>
      </c>
      <c r="D5" s="25">
        <v>7758</v>
      </c>
      <c r="E5" s="25">
        <v>7784</v>
      </c>
      <c r="F5" s="26">
        <v>7944</v>
      </c>
      <c r="G5" s="25">
        <v>8007</v>
      </c>
      <c r="H5" s="27">
        <v>8458</v>
      </c>
    </row>
    <row r="6" spans="2:8" x14ac:dyDescent="0.3">
      <c r="B6" s="17">
        <v>3</v>
      </c>
      <c r="C6" s="25">
        <v>7872</v>
      </c>
      <c r="D6" s="25">
        <v>7793</v>
      </c>
      <c r="E6" s="25">
        <v>7828</v>
      </c>
      <c r="F6" s="26">
        <v>7993</v>
      </c>
      <c r="G6" s="25">
        <v>8051</v>
      </c>
      <c r="H6" s="27">
        <v>8221</v>
      </c>
    </row>
    <row r="7" spans="2:8" x14ac:dyDescent="0.3">
      <c r="B7" s="17">
        <v>4</v>
      </c>
      <c r="C7" s="25">
        <v>7859</v>
      </c>
      <c r="D7" s="25">
        <v>7780</v>
      </c>
      <c r="E7" s="25">
        <v>7815</v>
      </c>
      <c r="F7" s="26">
        <v>7984</v>
      </c>
      <c r="G7" s="18">
        <v>8037</v>
      </c>
      <c r="H7" s="27">
        <v>8111</v>
      </c>
    </row>
    <row r="8" spans="2:8" x14ac:dyDescent="0.3">
      <c r="B8" s="17">
        <v>5</v>
      </c>
      <c r="C8" s="25">
        <v>7789</v>
      </c>
      <c r="D8" s="25">
        <v>7709</v>
      </c>
      <c r="E8" s="25">
        <v>7745</v>
      </c>
      <c r="F8" s="26">
        <v>7900</v>
      </c>
      <c r="G8" s="18">
        <v>7949</v>
      </c>
      <c r="H8" s="27">
        <v>7943</v>
      </c>
    </row>
    <row r="9" spans="2:8" x14ac:dyDescent="0.3">
      <c r="B9" s="17">
        <v>6</v>
      </c>
      <c r="C9" s="25">
        <v>7771</v>
      </c>
      <c r="D9" s="25">
        <v>7696</v>
      </c>
      <c r="E9" s="25">
        <v>7736</v>
      </c>
      <c r="F9" s="26">
        <v>7887</v>
      </c>
      <c r="G9" s="18">
        <v>7932</v>
      </c>
      <c r="H9" s="27">
        <v>7825</v>
      </c>
    </row>
    <row r="10" spans="2:8" x14ac:dyDescent="0.3">
      <c r="B10" s="17">
        <v>7</v>
      </c>
      <c r="C10" s="25">
        <v>7797</v>
      </c>
      <c r="D10" s="25">
        <v>7736</v>
      </c>
      <c r="E10" s="25">
        <v>7780</v>
      </c>
      <c r="F10" s="26">
        <v>7936</v>
      </c>
      <c r="G10" s="18">
        <v>7976</v>
      </c>
      <c r="H10" s="27">
        <v>7772</v>
      </c>
    </row>
    <row r="11" spans="2:8" x14ac:dyDescent="0.3">
      <c r="B11" s="17">
        <v>8</v>
      </c>
      <c r="C11" s="25">
        <v>7582</v>
      </c>
      <c r="D11" s="25">
        <v>7608</v>
      </c>
      <c r="E11" s="25">
        <v>7657</v>
      </c>
      <c r="F11" s="26">
        <v>7727</v>
      </c>
      <c r="G11" s="18"/>
      <c r="H11" s="27">
        <v>7803</v>
      </c>
    </row>
    <row r="12" spans="2:8" x14ac:dyDescent="0.3">
      <c r="B12" s="17">
        <v>9</v>
      </c>
      <c r="C12" s="25">
        <v>7454</v>
      </c>
      <c r="D12" s="25">
        <v>7494</v>
      </c>
      <c r="E12" s="25">
        <v>7538</v>
      </c>
      <c r="F12" s="19">
        <v>7608</v>
      </c>
      <c r="G12" s="18"/>
      <c r="H12" s="27">
        <v>7723</v>
      </c>
    </row>
    <row r="13" spans="2:8" x14ac:dyDescent="0.3">
      <c r="B13" s="17">
        <v>10</v>
      </c>
      <c r="C13" s="25">
        <v>7327</v>
      </c>
      <c r="D13" s="25">
        <v>7384</v>
      </c>
      <c r="E13" s="25">
        <v>7437</v>
      </c>
      <c r="F13" s="19">
        <v>7503</v>
      </c>
      <c r="G13" s="18"/>
      <c r="H13" s="27">
        <v>7671</v>
      </c>
    </row>
    <row r="14" spans="2:8" x14ac:dyDescent="0.3">
      <c r="B14" s="17">
        <v>11</v>
      </c>
      <c r="C14" s="25">
        <v>7234</v>
      </c>
      <c r="D14" s="25">
        <v>7309</v>
      </c>
      <c r="E14" s="25">
        <v>7362</v>
      </c>
      <c r="F14" s="19">
        <v>7428</v>
      </c>
      <c r="G14" s="18"/>
      <c r="H14" s="27">
        <v>7644</v>
      </c>
    </row>
    <row r="15" spans="2:8" x14ac:dyDescent="0.3">
      <c r="B15" s="17">
        <v>12</v>
      </c>
      <c r="C15" s="25">
        <v>7150</v>
      </c>
      <c r="D15" s="25">
        <v>7123</v>
      </c>
      <c r="E15" s="25">
        <v>7141</v>
      </c>
      <c r="F15" s="21">
        <v>7231</v>
      </c>
      <c r="G15" s="20"/>
      <c r="H15" s="27">
        <v>7534</v>
      </c>
    </row>
    <row r="16" spans="2:8" x14ac:dyDescent="0.3">
      <c r="B16" s="17">
        <v>13</v>
      </c>
      <c r="C16" s="25"/>
      <c r="D16" s="25">
        <v>7035</v>
      </c>
      <c r="E16" s="25">
        <v>7051</v>
      </c>
      <c r="F16" s="21">
        <v>7126</v>
      </c>
      <c r="G16" s="20"/>
      <c r="H16" s="27">
        <v>7508</v>
      </c>
    </row>
    <row r="17" spans="2:24" ht="17.25" thickBot="1" x14ac:dyDescent="0.35">
      <c r="B17" s="24">
        <v>14</v>
      </c>
      <c r="C17" s="28"/>
      <c r="D17" s="28"/>
      <c r="E17" s="28"/>
      <c r="F17" s="23"/>
      <c r="G17" s="22"/>
      <c r="H17" s="29"/>
    </row>
    <row r="18" spans="2:24" ht="17.25" thickBot="1" x14ac:dyDescent="0.35"/>
    <row r="19" spans="2:24" ht="24.75" customHeight="1" x14ac:dyDescent="0.3">
      <c r="B19" s="9" t="s">
        <v>6</v>
      </c>
      <c r="C19" s="10" t="s">
        <v>109</v>
      </c>
      <c r="D19" s="10" t="s">
        <v>110</v>
      </c>
      <c r="E19" s="11"/>
      <c r="F19" s="10" t="s">
        <v>6</v>
      </c>
      <c r="G19" s="10" t="s">
        <v>109</v>
      </c>
      <c r="H19" s="10" t="s">
        <v>110</v>
      </c>
      <c r="I19" s="11"/>
      <c r="J19" s="10" t="s">
        <v>6</v>
      </c>
      <c r="K19" s="10" t="s">
        <v>109</v>
      </c>
      <c r="L19" s="10" t="s">
        <v>110</v>
      </c>
      <c r="M19" s="11"/>
      <c r="N19" s="10" t="s">
        <v>6</v>
      </c>
      <c r="O19" s="10" t="s">
        <v>109</v>
      </c>
      <c r="P19" s="10" t="s">
        <v>110</v>
      </c>
      <c r="Q19" s="11"/>
      <c r="R19" s="10" t="s">
        <v>6</v>
      </c>
      <c r="S19" s="10" t="s">
        <v>109</v>
      </c>
      <c r="T19" s="10" t="s">
        <v>110</v>
      </c>
      <c r="U19" s="11"/>
      <c r="V19" s="10" t="s">
        <v>6</v>
      </c>
      <c r="W19" s="10" t="s">
        <v>109</v>
      </c>
      <c r="X19" s="12" t="s">
        <v>110</v>
      </c>
    </row>
    <row r="20" spans="2:24" x14ac:dyDescent="0.3">
      <c r="B20" s="2" t="s">
        <v>7</v>
      </c>
      <c r="C20" s="44">
        <v>2350</v>
      </c>
      <c r="D20" s="44" t="s">
        <v>95</v>
      </c>
      <c r="E20" s="49"/>
      <c r="F20" s="44" t="s">
        <v>8</v>
      </c>
      <c r="G20" s="44">
        <v>2182.4</v>
      </c>
      <c r="H20" s="44" t="s">
        <v>95</v>
      </c>
      <c r="I20" s="49"/>
      <c r="J20" s="44" t="s">
        <v>9</v>
      </c>
      <c r="K20" s="44">
        <v>2041.6</v>
      </c>
      <c r="L20" s="44" t="s">
        <v>141</v>
      </c>
      <c r="M20" s="49"/>
      <c r="N20" s="44" t="s">
        <v>10</v>
      </c>
      <c r="O20" s="44">
        <v>853.6</v>
      </c>
      <c r="P20" s="44" t="s">
        <v>93</v>
      </c>
      <c r="Q20" s="49"/>
      <c r="R20" s="44" t="s">
        <v>113</v>
      </c>
      <c r="S20" s="44">
        <v>916.4</v>
      </c>
      <c r="T20" s="44" t="s">
        <v>93</v>
      </c>
      <c r="U20" s="49"/>
      <c r="V20" s="44" t="s">
        <v>12</v>
      </c>
      <c r="W20" s="45">
        <v>1667.6</v>
      </c>
      <c r="X20" s="50" t="s">
        <v>93</v>
      </c>
    </row>
    <row r="21" spans="2:24" x14ac:dyDescent="0.3">
      <c r="B21" s="2" t="s">
        <v>13</v>
      </c>
      <c r="C21" s="44">
        <v>2279</v>
      </c>
      <c r="D21" s="44" t="s">
        <v>95</v>
      </c>
      <c r="E21" s="49"/>
      <c r="F21" s="44" t="s">
        <v>14</v>
      </c>
      <c r="G21" s="44">
        <v>2103.1999999999998</v>
      </c>
      <c r="H21" s="44" t="s">
        <v>95</v>
      </c>
      <c r="I21" s="49"/>
      <c r="J21" s="44" t="s">
        <v>15</v>
      </c>
      <c r="K21" s="44">
        <v>1958</v>
      </c>
      <c r="L21" s="44" t="s">
        <v>141</v>
      </c>
      <c r="M21" s="49"/>
      <c r="N21" s="44" t="s">
        <v>16</v>
      </c>
      <c r="O21" s="44">
        <v>849.2</v>
      </c>
      <c r="P21" s="44" t="s">
        <v>93</v>
      </c>
      <c r="Q21" s="49"/>
      <c r="R21" s="44" t="s">
        <v>114</v>
      </c>
      <c r="S21" s="44">
        <v>912</v>
      </c>
      <c r="T21" s="44" t="s">
        <v>93</v>
      </c>
      <c r="U21" s="49"/>
      <c r="V21" s="44" t="s">
        <v>18</v>
      </c>
      <c r="W21" s="45">
        <v>1346.4</v>
      </c>
      <c r="X21" s="50" t="s">
        <v>93</v>
      </c>
    </row>
    <row r="22" spans="2:24" x14ac:dyDescent="0.3">
      <c r="B22" s="2" t="s">
        <v>19</v>
      </c>
      <c r="C22" s="44">
        <v>2310</v>
      </c>
      <c r="D22" s="44" t="s">
        <v>95</v>
      </c>
      <c r="E22" s="49"/>
      <c r="F22" s="44" t="s">
        <v>20</v>
      </c>
      <c r="G22" s="44">
        <v>2138.4</v>
      </c>
      <c r="H22" s="44" t="s">
        <v>95</v>
      </c>
      <c r="I22" s="49"/>
      <c r="J22" s="44" t="s">
        <v>21</v>
      </c>
      <c r="K22" s="44">
        <v>2002</v>
      </c>
      <c r="L22" s="44" t="s">
        <v>141</v>
      </c>
      <c r="M22" s="49"/>
      <c r="N22" s="44" t="s">
        <v>22</v>
      </c>
      <c r="O22" s="44">
        <v>818.40000000000009</v>
      </c>
      <c r="P22" s="44" t="s">
        <v>93</v>
      </c>
      <c r="Q22" s="49"/>
      <c r="R22" s="44" t="s">
        <v>115</v>
      </c>
      <c r="S22" s="44">
        <v>876.80000000000007</v>
      </c>
      <c r="T22" s="44" t="s">
        <v>93</v>
      </c>
      <c r="U22" s="49"/>
      <c r="V22" s="44" t="s">
        <v>24</v>
      </c>
      <c r="W22" s="45">
        <v>1359.6000000000001</v>
      </c>
      <c r="X22" s="50" t="s">
        <v>93</v>
      </c>
    </row>
    <row r="23" spans="2:24" x14ac:dyDescent="0.3">
      <c r="B23" s="2" t="s">
        <v>25</v>
      </c>
      <c r="C23" s="44">
        <v>1580</v>
      </c>
      <c r="D23" s="44" t="s">
        <v>141</v>
      </c>
      <c r="E23" s="49"/>
      <c r="F23" s="44" t="s">
        <v>26</v>
      </c>
      <c r="G23" s="44">
        <v>1491.6</v>
      </c>
      <c r="H23" s="44" t="s">
        <v>141</v>
      </c>
      <c r="I23" s="49"/>
      <c r="J23" s="44" t="s">
        <v>27</v>
      </c>
      <c r="K23" s="44">
        <v>1425.6</v>
      </c>
      <c r="L23" s="44" t="s">
        <v>93</v>
      </c>
      <c r="M23" s="49"/>
      <c r="N23" s="44" t="s">
        <v>28</v>
      </c>
      <c r="O23" s="44">
        <v>748</v>
      </c>
      <c r="P23" s="44" t="s">
        <v>93</v>
      </c>
      <c r="Q23" s="49"/>
      <c r="R23" s="44" t="s">
        <v>116</v>
      </c>
      <c r="S23" s="44">
        <v>801.4</v>
      </c>
      <c r="T23" s="44" t="s">
        <v>93</v>
      </c>
      <c r="U23" s="49"/>
      <c r="V23" s="44" t="s">
        <v>29</v>
      </c>
      <c r="W23" s="45">
        <v>1249.5999999999999</v>
      </c>
      <c r="X23" s="50" t="s">
        <v>93</v>
      </c>
    </row>
    <row r="24" spans="2:24" x14ac:dyDescent="0.3">
      <c r="B24" s="2" t="s">
        <v>30</v>
      </c>
      <c r="C24" s="44">
        <v>1509</v>
      </c>
      <c r="D24" s="44" t="s">
        <v>141</v>
      </c>
      <c r="E24" s="49"/>
      <c r="F24" s="44" t="s">
        <v>31</v>
      </c>
      <c r="G24" s="44">
        <v>1421.2</v>
      </c>
      <c r="H24" s="44" t="s">
        <v>141</v>
      </c>
      <c r="I24" s="49"/>
      <c r="J24" s="44" t="s">
        <v>32</v>
      </c>
      <c r="K24" s="44">
        <v>1355.2</v>
      </c>
      <c r="L24" s="44" t="s">
        <v>93</v>
      </c>
      <c r="M24" s="49"/>
      <c r="N24" s="44" t="s">
        <v>33</v>
      </c>
      <c r="O24" s="44">
        <v>708.40000000000009</v>
      </c>
      <c r="P24" s="44" t="s">
        <v>93</v>
      </c>
      <c r="Q24" s="49"/>
      <c r="R24" s="44" t="s">
        <v>117</v>
      </c>
      <c r="S24" s="44">
        <v>757.4</v>
      </c>
      <c r="T24" s="44" t="s">
        <v>93</v>
      </c>
      <c r="U24" s="49"/>
      <c r="V24" s="44" t="s">
        <v>34</v>
      </c>
      <c r="W24" s="45">
        <v>1302.4000000000001</v>
      </c>
      <c r="X24" s="50" t="s">
        <v>93</v>
      </c>
    </row>
    <row r="25" spans="2:24" x14ac:dyDescent="0.3">
      <c r="B25" s="2" t="s">
        <v>35</v>
      </c>
      <c r="C25" s="44">
        <v>1496</v>
      </c>
      <c r="D25" s="44" t="s">
        <v>141</v>
      </c>
      <c r="E25" s="49"/>
      <c r="F25" s="44" t="s">
        <v>36</v>
      </c>
      <c r="G25" s="44">
        <v>1408</v>
      </c>
      <c r="H25" s="44" t="s">
        <v>141</v>
      </c>
      <c r="I25" s="49"/>
      <c r="J25" s="44" t="s">
        <v>37</v>
      </c>
      <c r="K25" s="44">
        <v>1346.4</v>
      </c>
      <c r="L25" s="44" t="s">
        <v>93</v>
      </c>
      <c r="M25" s="49"/>
      <c r="N25" s="44" t="s">
        <v>38</v>
      </c>
      <c r="O25" s="44">
        <v>695.19999999999993</v>
      </c>
      <c r="P25" s="44" t="s">
        <v>93</v>
      </c>
      <c r="Q25" s="49"/>
      <c r="R25" s="44" t="s">
        <v>118</v>
      </c>
      <c r="S25" s="44">
        <v>739.80000000000007</v>
      </c>
      <c r="T25" s="44" t="s">
        <v>93</v>
      </c>
      <c r="U25" s="49"/>
      <c r="V25" s="44" t="s">
        <v>39</v>
      </c>
      <c r="W25" s="45">
        <v>1183.5999999999999</v>
      </c>
      <c r="X25" s="50" t="s">
        <v>93</v>
      </c>
    </row>
    <row r="26" spans="2:24" x14ac:dyDescent="0.3">
      <c r="B26" s="2" t="s">
        <v>40</v>
      </c>
      <c r="C26" s="44">
        <v>1522</v>
      </c>
      <c r="D26" s="44" t="s">
        <v>141</v>
      </c>
      <c r="E26" s="49"/>
      <c r="F26" s="44" t="s">
        <v>41</v>
      </c>
      <c r="G26" s="44">
        <v>1447.6</v>
      </c>
      <c r="H26" s="44" t="s">
        <v>141</v>
      </c>
      <c r="I26" s="49"/>
      <c r="J26" s="44" t="s">
        <v>42</v>
      </c>
      <c r="K26" s="44">
        <v>1390.3999999999999</v>
      </c>
      <c r="L26" s="44" t="s">
        <v>93</v>
      </c>
      <c r="M26" s="49"/>
      <c r="N26" s="44" t="s">
        <v>43</v>
      </c>
      <c r="O26" s="44">
        <v>699.59999999999991</v>
      </c>
      <c r="P26" s="44" t="s">
        <v>93</v>
      </c>
      <c r="Q26" s="49"/>
      <c r="R26" s="44" t="s">
        <v>119</v>
      </c>
      <c r="S26" s="44">
        <v>739.80000000000007</v>
      </c>
      <c r="T26" s="44" t="s">
        <v>93</v>
      </c>
      <c r="U26" s="49"/>
      <c r="V26" s="44" t="s">
        <v>44</v>
      </c>
      <c r="W26" s="45">
        <v>1210</v>
      </c>
      <c r="X26" s="50" t="s">
        <v>93</v>
      </c>
    </row>
    <row r="27" spans="2:24" x14ac:dyDescent="0.3">
      <c r="B27" s="2" t="s">
        <v>45</v>
      </c>
      <c r="C27" s="44">
        <v>1364</v>
      </c>
      <c r="D27" s="44" t="s">
        <v>141</v>
      </c>
      <c r="E27" s="49"/>
      <c r="F27" s="44" t="s">
        <v>46</v>
      </c>
      <c r="G27" s="44">
        <v>1280.3999999999999</v>
      </c>
      <c r="H27" s="44" t="s">
        <v>141</v>
      </c>
      <c r="I27" s="49"/>
      <c r="J27" s="44" t="s">
        <v>47</v>
      </c>
      <c r="K27" s="44">
        <v>1179.2</v>
      </c>
      <c r="L27" s="44" t="s">
        <v>93</v>
      </c>
      <c r="M27" s="49"/>
      <c r="N27" s="44" t="s">
        <v>48</v>
      </c>
      <c r="O27" s="44">
        <v>1183.5999999999999</v>
      </c>
      <c r="P27" s="44" t="s">
        <v>93</v>
      </c>
      <c r="Q27" s="49"/>
      <c r="R27" s="44"/>
      <c r="S27" s="44"/>
      <c r="T27" s="44"/>
      <c r="U27" s="49"/>
      <c r="V27" s="44" t="s">
        <v>49</v>
      </c>
      <c r="W27" s="45">
        <v>1240.8</v>
      </c>
      <c r="X27" s="50" t="s">
        <v>93</v>
      </c>
    </row>
    <row r="28" spans="2:24" x14ac:dyDescent="0.3">
      <c r="B28" s="2" t="s">
        <v>50</v>
      </c>
      <c r="C28" s="44">
        <v>1236</v>
      </c>
      <c r="D28" s="44" t="s">
        <v>141</v>
      </c>
      <c r="E28" s="49"/>
      <c r="F28" s="44" t="s">
        <v>51</v>
      </c>
      <c r="G28" s="44">
        <v>1166</v>
      </c>
      <c r="H28" s="44" t="s">
        <v>141</v>
      </c>
      <c r="I28" s="49"/>
      <c r="J28" s="44" t="s">
        <v>52</v>
      </c>
      <c r="K28" s="44">
        <v>1060.4000000000001</v>
      </c>
      <c r="L28" s="44" t="s">
        <v>93</v>
      </c>
      <c r="M28" s="49"/>
      <c r="N28" s="44" t="s">
        <v>120</v>
      </c>
      <c r="O28" s="44">
        <v>1064.8</v>
      </c>
      <c r="P28" s="44" t="s">
        <v>93</v>
      </c>
      <c r="Q28" s="49"/>
      <c r="R28" s="44" t="s">
        <v>121</v>
      </c>
      <c r="S28" s="44">
        <v>5783.4000000000005</v>
      </c>
      <c r="T28" s="44" t="s">
        <v>96</v>
      </c>
      <c r="U28" s="49"/>
      <c r="V28" s="44" t="s">
        <v>53</v>
      </c>
      <c r="W28" s="45">
        <v>1174.8</v>
      </c>
      <c r="X28" s="50" t="s">
        <v>93</v>
      </c>
    </row>
    <row r="29" spans="2:24" x14ac:dyDescent="0.3">
      <c r="B29" s="2" t="s">
        <v>54</v>
      </c>
      <c r="C29" s="44">
        <v>1228</v>
      </c>
      <c r="D29" s="44" t="s">
        <v>141</v>
      </c>
      <c r="E29" s="49"/>
      <c r="F29" s="44" t="s">
        <v>55</v>
      </c>
      <c r="G29" s="44">
        <v>1157.2</v>
      </c>
      <c r="H29" s="44" t="s">
        <v>141</v>
      </c>
      <c r="I29" s="49"/>
      <c r="J29" s="44" t="s">
        <v>56</v>
      </c>
      <c r="K29" s="44">
        <v>1056</v>
      </c>
      <c r="L29" s="44" t="s">
        <v>93</v>
      </c>
      <c r="M29" s="49"/>
      <c r="N29" s="44" t="s">
        <v>122</v>
      </c>
      <c r="O29" s="44">
        <v>1051.5999999999999</v>
      </c>
      <c r="P29" s="44" t="s">
        <v>93</v>
      </c>
      <c r="Q29" s="49"/>
      <c r="R29" s="44" t="s">
        <v>123</v>
      </c>
      <c r="S29" s="44">
        <v>4991.3999999999996</v>
      </c>
      <c r="T29" s="44" t="s">
        <v>96</v>
      </c>
      <c r="U29" s="49"/>
      <c r="V29" s="44" t="s">
        <v>99</v>
      </c>
      <c r="W29" s="45">
        <v>1122</v>
      </c>
      <c r="X29" s="50" t="s">
        <v>93</v>
      </c>
    </row>
    <row r="30" spans="2:24" x14ac:dyDescent="0.3">
      <c r="B30" s="2" t="s">
        <v>57</v>
      </c>
      <c r="C30" s="44">
        <v>1135</v>
      </c>
      <c r="D30" s="44" t="s">
        <v>141</v>
      </c>
      <c r="E30" s="49"/>
      <c r="F30" s="44" t="s">
        <v>58</v>
      </c>
      <c r="G30" s="44">
        <v>1082.3999999999999</v>
      </c>
      <c r="H30" s="44" t="s">
        <v>141</v>
      </c>
      <c r="I30" s="49"/>
      <c r="J30" s="44" t="s">
        <v>59</v>
      </c>
      <c r="K30" s="44">
        <v>981.2</v>
      </c>
      <c r="L30" s="44" t="s">
        <v>93</v>
      </c>
      <c r="M30" s="49"/>
      <c r="N30" s="44" t="s">
        <v>124</v>
      </c>
      <c r="O30" s="44">
        <v>976.80000000000007</v>
      </c>
      <c r="P30" s="44" t="s">
        <v>93</v>
      </c>
      <c r="Q30" s="49"/>
      <c r="R30" s="44"/>
      <c r="S30" s="44"/>
      <c r="T30" s="44"/>
      <c r="U30" s="49"/>
      <c r="V30" s="44" t="s">
        <v>100</v>
      </c>
      <c r="W30" s="45">
        <v>1148.4000000000001</v>
      </c>
      <c r="X30" s="50" t="s">
        <v>93</v>
      </c>
    </row>
    <row r="31" spans="2:24" x14ac:dyDescent="0.3">
      <c r="B31" s="2" t="s">
        <v>61</v>
      </c>
      <c r="C31" s="44">
        <v>537</v>
      </c>
      <c r="D31" s="44" t="s">
        <v>93</v>
      </c>
      <c r="E31" s="49"/>
      <c r="F31" s="44" t="s">
        <v>62</v>
      </c>
      <c r="G31" s="44">
        <v>510.4</v>
      </c>
      <c r="H31" s="44" t="s">
        <v>93</v>
      </c>
      <c r="I31" s="49"/>
      <c r="J31" s="44" t="s">
        <v>63</v>
      </c>
      <c r="K31" s="44">
        <v>492.8</v>
      </c>
      <c r="L31" s="44" t="s">
        <v>93</v>
      </c>
      <c r="M31" s="49"/>
      <c r="N31" s="44" t="s">
        <v>125</v>
      </c>
      <c r="O31" s="44">
        <v>554.4</v>
      </c>
      <c r="P31" s="44" t="s">
        <v>93</v>
      </c>
      <c r="Q31" s="49"/>
      <c r="R31" s="44"/>
      <c r="S31" s="44"/>
      <c r="T31" s="44"/>
      <c r="U31" s="49"/>
      <c r="V31" s="47" t="s">
        <v>101</v>
      </c>
      <c r="W31" s="47">
        <v>1038.4000000000001</v>
      </c>
      <c r="X31" s="50" t="s">
        <v>93</v>
      </c>
    </row>
    <row r="32" spans="2:24" x14ac:dyDescent="0.3">
      <c r="B32" s="2"/>
      <c r="C32" s="44"/>
      <c r="D32" s="44"/>
      <c r="E32" s="49"/>
      <c r="F32" s="44" t="s">
        <v>97</v>
      </c>
      <c r="G32" s="44">
        <v>422.40000000000003</v>
      </c>
      <c r="H32" s="44" t="s">
        <v>93</v>
      </c>
      <c r="I32" s="49"/>
      <c r="J32" s="44" t="s">
        <v>98</v>
      </c>
      <c r="K32" s="44">
        <v>403</v>
      </c>
      <c r="L32" s="44" t="s">
        <v>93</v>
      </c>
      <c r="M32" s="49"/>
      <c r="N32" s="44" t="s">
        <v>126</v>
      </c>
      <c r="O32" s="44">
        <v>448.8</v>
      </c>
      <c r="P32" s="44" t="s">
        <v>93</v>
      </c>
      <c r="Q32" s="49"/>
      <c r="R32" s="44" t="s">
        <v>11</v>
      </c>
      <c r="S32" s="44">
        <v>717.2</v>
      </c>
      <c r="T32" s="44" t="s">
        <v>141</v>
      </c>
      <c r="U32" s="49"/>
      <c r="V32" s="47" t="s">
        <v>102</v>
      </c>
      <c r="W32" s="47">
        <v>1012</v>
      </c>
      <c r="X32" s="50" t="s">
        <v>93</v>
      </c>
    </row>
    <row r="33" spans="2:24" x14ac:dyDescent="0.3">
      <c r="B33" s="2"/>
      <c r="C33" s="44"/>
      <c r="D33" s="44"/>
      <c r="E33" s="49"/>
      <c r="F33" s="44"/>
      <c r="G33" s="44"/>
      <c r="H33" s="44"/>
      <c r="I33" s="49"/>
      <c r="J33" s="44"/>
      <c r="K33" s="44"/>
      <c r="L33" s="44"/>
      <c r="M33" s="49"/>
      <c r="N33" s="44"/>
      <c r="O33" s="44"/>
      <c r="P33" s="44"/>
      <c r="Q33" s="51"/>
      <c r="R33" s="44" t="s">
        <v>17</v>
      </c>
      <c r="S33" s="44">
        <v>752.4</v>
      </c>
      <c r="T33" s="44" t="s">
        <v>141</v>
      </c>
      <c r="U33" s="51"/>
      <c r="V33" s="45"/>
      <c r="W33" s="45"/>
      <c r="X33" s="50"/>
    </row>
    <row r="34" spans="2:24" x14ac:dyDescent="0.3">
      <c r="B34" s="2" t="s">
        <v>66</v>
      </c>
      <c r="C34" s="44">
        <v>1500</v>
      </c>
      <c r="D34" s="45" t="s">
        <v>142</v>
      </c>
      <c r="E34" s="49"/>
      <c r="F34" s="44" t="s">
        <v>67</v>
      </c>
      <c r="G34" s="44">
        <v>1412.4</v>
      </c>
      <c r="H34" s="44" t="s">
        <v>142</v>
      </c>
      <c r="I34" s="49"/>
      <c r="J34" s="44" t="s">
        <v>68</v>
      </c>
      <c r="K34" s="44">
        <v>1350.8000000000002</v>
      </c>
      <c r="L34" s="44" t="s">
        <v>94</v>
      </c>
      <c r="M34" s="49"/>
      <c r="N34" s="44" t="s">
        <v>69</v>
      </c>
      <c r="O34" s="44">
        <v>1060.4000000000001</v>
      </c>
      <c r="P34" s="44" t="s">
        <v>94</v>
      </c>
      <c r="Q34" s="49"/>
      <c r="R34" s="44" t="s">
        <v>23</v>
      </c>
      <c r="S34" s="44">
        <v>759</v>
      </c>
      <c r="T34" s="44" t="s">
        <v>141</v>
      </c>
      <c r="U34" s="49"/>
      <c r="V34" s="44" t="s">
        <v>60</v>
      </c>
      <c r="W34" s="45">
        <v>1491.6</v>
      </c>
      <c r="X34" s="50" t="s">
        <v>141</v>
      </c>
    </row>
    <row r="35" spans="2:24" x14ac:dyDescent="0.3">
      <c r="B35" s="2" t="s">
        <v>70</v>
      </c>
      <c r="C35" s="44">
        <v>1496</v>
      </c>
      <c r="D35" s="44" t="s">
        <v>142</v>
      </c>
      <c r="E35" s="49"/>
      <c r="F35" s="44" t="s">
        <v>71</v>
      </c>
      <c r="G35" s="44">
        <v>1412.4</v>
      </c>
      <c r="H35" s="44" t="s">
        <v>142</v>
      </c>
      <c r="I35" s="49"/>
      <c r="J35" s="44" t="s">
        <v>72</v>
      </c>
      <c r="K35" s="44">
        <v>1350.8000000000002</v>
      </c>
      <c r="L35" s="44" t="s">
        <v>94</v>
      </c>
      <c r="M35" s="49"/>
      <c r="N35" s="44" t="s">
        <v>73</v>
      </c>
      <c r="O35" s="44">
        <v>976.80000000000007</v>
      </c>
      <c r="P35" s="44" t="s">
        <v>94</v>
      </c>
      <c r="Q35" s="51"/>
      <c r="R35" s="44"/>
      <c r="S35" s="44"/>
      <c r="T35" s="44"/>
      <c r="U35" s="51"/>
      <c r="V35" s="44" t="s">
        <v>64</v>
      </c>
      <c r="W35" s="45">
        <v>1240.8</v>
      </c>
      <c r="X35" s="50" t="s">
        <v>141</v>
      </c>
    </row>
    <row r="36" spans="2:24" x14ac:dyDescent="0.3">
      <c r="B36" s="2" t="s">
        <v>75</v>
      </c>
      <c r="C36" s="44">
        <v>1302</v>
      </c>
      <c r="D36" s="44" t="s">
        <v>94</v>
      </c>
      <c r="E36" s="49"/>
      <c r="F36" s="44" t="s">
        <v>76</v>
      </c>
      <c r="G36" s="44">
        <v>1218.8</v>
      </c>
      <c r="H36" s="44" t="s">
        <v>94</v>
      </c>
      <c r="I36" s="49"/>
      <c r="J36" s="44" t="s">
        <v>77</v>
      </c>
      <c r="K36" s="44">
        <v>1100</v>
      </c>
      <c r="L36" s="44" t="s">
        <v>94</v>
      </c>
      <c r="M36" s="49"/>
      <c r="N36" s="44" t="s">
        <v>78</v>
      </c>
      <c r="O36" s="44">
        <v>1056</v>
      </c>
      <c r="P36" s="44" t="s">
        <v>94</v>
      </c>
      <c r="Q36" s="51"/>
      <c r="R36" s="44" t="s">
        <v>127</v>
      </c>
      <c r="S36" s="44">
        <v>5560.8</v>
      </c>
      <c r="T36" s="44" t="s">
        <v>95</v>
      </c>
      <c r="U36" s="51"/>
      <c r="V36" s="44" t="s">
        <v>65</v>
      </c>
      <c r="W36" s="45">
        <v>1240.8</v>
      </c>
      <c r="X36" s="50" t="s">
        <v>141</v>
      </c>
    </row>
    <row r="37" spans="2:24" x14ac:dyDescent="0.3">
      <c r="B37" s="2" t="s">
        <v>79</v>
      </c>
      <c r="C37" s="44">
        <v>1184</v>
      </c>
      <c r="D37" s="44" t="s">
        <v>94</v>
      </c>
      <c r="E37" s="49"/>
      <c r="F37" s="44" t="s">
        <v>80</v>
      </c>
      <c r="G37" s="44">
        <v>1117.6000000000001</v>
      </c>
      <c r="H37" s="44" t="s">
        <v>94</v>
      </c>
      <c r="I37" s="49"/>
      <c r="J37" s="44" t="s">
        <v>81</v>
      </c>
      <c r="K37" s="44">
        <v>1003.2</v>
      </c>
      <c r="L37" s="44" t="s">
        <v>94</v>
      </c>
      <c r="M37" s="49"/>
      <c r="N37" s="44" t="s">
        <v>82</v>
      </c>
      <c r="O37" s="44">
        <v>616</v>
      </c>
      <c r="P37" s="44" t="s">
        <v>94</v>
      </c>
      <c r="Q37" s="51"/>
      <c r="R37" s="44"/>
      <c r="S37" s="44"/>
      <c r="T37" s="44"/>
      <c r="U37" s="51"/>
      <c r="V37" s="44" t="s">
        <v>103</v>
      </c>
      <c r="W37" s="45">
        <v>1161.5999999999999</v>
      </c>
      <c r="X37" s="50" t="s">
        <v>141</v>
      </c>
    </row>
    <row r="38" spans="2:24" x14ac:dyDescent="0.3">
      <c r="B38" s="2"/>
      <c r="D38" s="44"/>
      <c r="E38" s="49"/>
      <c r="F38" s="44"/>
      <c r="G38" s="44">
        <v>0</v>
      </c>
      <c r="H38" s="44"/>
      <c r="I38" s="49"/>
      <c r="J38" s="44"/>
      <c r="K38" s="44">
        <v>0</v>
      </c>
      <c r="L38" s="44"/>
      <c r="M38" s="49"/>
      <c r="N38" s="44" t="s">
        <v>128</v>
      </c>
      <c r="O38" s="44">
        <v>572</v>
      </c>
      <c r="P38" s="44" t="s">
        <v>94</v>
      </c>
      <c r="Q38" s="51"/>
      <c r="R38" s="44"/>
      <c r="S38" s="44"/>
      <c r="T38" s="44"/>
      <c r="U38" s="51"/>
      <c r="V38" s="44" t="s">
        <v>104</v>
      </c>
      <c r="W38" s="45">
        <v>1108.8</v>
      </c>
      <c r="X38" s="50" t="s">
        <v>141</v>
      </c>
    </row>
    <row r="39" spans="2:24" x14ac:dyDescent="0.3">
      <c r="B39" s="2" t="s">
        <v>83</v>
      </c>
      <c r="C39" s="44">
        <v>5217</v>
      </c>
      <c r="D39" s="44" t="s">
        <v>108</v>
      </c>
      <c r="E39" s="49"/>
      <c r="F39" s="44" t="s">
        <v>84</v>
      </c>
      <c r="G39" s="44">
        <v>5319.6</v>
      </c>
      <c r="H39" s="44" t="s">
        <v>108</v>
      </c>
      <c r="I39" s="49"/>
      <c r="J39" s="44" t="s">
        <v>85</v>
      </c>
      <c r="K39" s="44">
        <v>5491.2</v>
      </c>
      <c r="L39" s="44" t="s">
        <v>96</v>
      </c>
      <c r="M39" s="49"/>
      <c r="N39" s="44" t="s">
        <v>129</v>
      </c>
      <c r="O39" s="44">
        <v>572</v>
      </c>
      <c r="P39" s="44" t="s">
        <v>94</v>
      </c>
      <c r="Q39" s="51"/>
      <c r="R39" s="44"/>
      <c r="S39" s="44"/>
      <c r="T39" s="44"/>
      <c r="U39" s="51"/>
      <c r="V39" s="44" t="s">
        <v>105</v>
      </c>
      <c r="W39" s="45">
        <v>1056</v>
      </c>
      <c r="X39" s="50" t="s">
        <v>141</v>
      </c>
    </row>
    <row r="40" spans="2:24" x14ac:dyDescent="0.3">
      <c r="B40" s="2" t="s">
        <v>86</v>
      </c>
      <c r="C40" s="44">
        <v>4444</v>
      </c>
      <c r="D40" s="44" t="s">
        <v>108</v>
      </c>
      <c r="E40" s="49"/>
      <c r="F40" s="44" t="s">
        <v>87</v>
      </c>
      <c r="G40" s="44">
        <v>4540.8</v>
      </c>
      <c r="H40" s="44" t="s">
        <v>108</v>
      </c>
      <c r="I40" s="49"/>
      <c r="J40" s="44" t="s">
        <v>88</v>
      </c>
      <c r="K40" s="44">
        <v>4703.6000000000004</v>
      </c>
      <c r="L40" s="44" t="s">
        <v>96</v>
      </c>
      <c r="M40" s="49"/>
      <c r="N40" s="44" t="s">
        <v>130</v>
      </c>
      <c r="O40" s="44">
        <v>616</v>
      </c>
      <c r="P40" s="44" t="s">
        <v>94</v>
      </c>
      <c r="Q40" s="51"/>
      <c r="R40" s="44"/>
      <c r="S40" s="44"/>
      <c r="T40" s="44"/>
      <c r="U40" s="51"/>
      <c r="V40" s="45"/>
      <c r="W40" s="45"/>
      <c r="X40" s="50"/>
    </row>
    <row r="41" spans="2:24" x14ac:dyDescent="0.3">
      <c r="B41" s="2" t="s">
        <v>89</v>
      </c>
      <c r="C41" s="44">
        <v>4611</v>
      </c>
      <c r="D41" s="44" t="s">
        <v>96</v>
      </c>
      <c r="E41" s="49"/>
      <c r="F41" s="44" t="s">
        <v>90</v>
      </c>
      <c r="G41" s="44">
        <v>4774</v>
      </c>
      <c r="H41" s="44" t="s">
        <v>96</v>
      </c>
      <c r="I41" s="49"/>
      <c r="J41" s="44" t="s">
        <v>91</v>
      </c>
      <c r="K41" s="44">
        <v>5042.3999999999996</v>
      </c>
      <c r="L41" s="44" t="s">
        <v>96</v>
      </c>
      <c r="M41" s="49"/>
      <c r="N41" s="44" t="s">
        <v>131</v>
      </c>
      <c r="O41" s="44">
        <v>1166</v>
      </c>
      <c r="P41" s="44" t="s">
        <v>94</v>
      </c>
      <c r="Q41" s="49"/>
      <c r="R41" s="44"/>
      <c r="S41" s="44"/>
      <c r="T41" s="44"/>
      <c r="U41" s="49"/>
      <c r="V41" s="44" t="s">
        <v>74</v>
      </c>
      <c r="W41" s="45">
        <v>2235.2000000000003</v>
      </c>
      <c r="X41" s="50" t="s">
        <v>94</v>
      </c>
    </row>
    <row r="42" spans="2:24" x14ac:dyDescent="0.3">
      <c r="B42" s="2"/>
      <c r="C42" s="44"/>
      <c r="D42" s="44"/>
      <c r="E42" s="49"/>
      <c r="F42" s="44"/>
      <c r="G42" s="44"/>
      <c r="H42" s="44"/>
      <c r="I42" s="49"/>
      <c r="J42" s="44"/>
      <c r="K42" s="44"/>
      <c r="L42" s="44"/>
      <c r="M42" s="49"/>
      <c r="N42" s="44" t="s">
        <v>132</v>
      </c>
      <c r="O42" s="44">
        <v>1073.5999999999999</v>
      </c>
      <c r="P42" s="44" t="s">
        <v>94</v>
      </c>
      <c r="Q42" s="49"/>
      <c r="R42" s="44"/>
      <c r="S42" s="44"/>
      <c r="T42" s="44"/>
      <c r="U42" s="49"/>
      <c r="V42" s="44" t="s">
        <v>106</v>
      </c>
      <c r="W42" s="45">
        <v>2015.2</v>
      </c>
      <c r="X42" s="50" t="s">
        <v>94</v>
      </c>
    </row>
    <row r="43" spans="2:24" x14ac:dyDescent="0.3">
      <c r="B43" s="2"/>
      <c r="C43" s="44"/>
      <c r="D43" s="44"/>
      <c r="E43" s="49"/>
      <c r="F43" s="44"/>
      <c r="G43" s="44"/>
      <c r="H43" s="44"/>
      <c r="I43" s="49"/>
      <c r="J43" s="44"/>
      <c r="K43" s="44"/>
      <c r="L43" s="44"/>
      <c r="M43" s="49"/>
      <c r="N43" s="45"/>
      <c r="O43" s="45"/>
      <c r="P43" s="45"/>
      <c r="Q43" s="49"/>
      <c r="R43" s="44"/>
      <c r="S43" s="44"/>
      <c r="T43" s="44"/>
      <c r="U43" s="49"/>
      <c r="V43" s="44" t="s">
        <v>107</v>
      </c>
      <c r="W43" s="45">
        <v>2054.7999999999997</v>
      </c>
      <c r="X43" s="50" t="s">
        <v>94</v>
      </c>
    </row>
    <row r="44" spans="2:24" x14ac:dyDescent="0.3">
      <c r="B44" s="2"/>
      <c r="C44" s="44"/>
      <c r="D44" s="44"/>
      <c r="E44" s="49"/>
      <c r="F44" s="44"/>
      <c r="G44" s="44"/>
      <c r="H44" s="44"/>
      <c r="I44" s="49"/>
      <c r="J44" s="44"/>
      <c r="K44" s="44"/>
      <c r="L44" s="44"/>
      <c r="M44" s="49"/>
      <c r="N44" s="45" t="s">
        <v>133</v>
      </c>
      <c r="O44" s="45">
        <v>1293.6000000000001</v>
      </c>
      <c r="P44" s="45" t="s">
        <v>94</v>
      </c>
      <c r="Q44" s="49"/>
      <c r="R44" s="45"/>
      <c r="S44" s="45"/>
      <c r="T44" s="45"/>
      <c r="U44" s="49"/>
      <c r="V44" s="45"/>
      <c r="W44" s="45"/>
      <c r="X44" s="52"/>
    </row>
    <row r="45" spans="2:24" ht="17.25" thickBot="1" x14ac:dyDescent="0.35">
      <c r="B45" s="6"/>
      <c r="C45" s="46"/>
      <c r="D45" s="46"/>
      <c r="E45" s="53"/>
      <c r="F45" s="46"/>
      <c r="G45" s="46"/>
      <c r="H45" s="46"/>
      <c r="I45" s="53"/>
      <c r="J45" s="46"/>
      <c r="K45" s="46"/>
      <c r="L45" s="46"/>
      <c r="M45" s="53"/>
      <c r="N45" s="46" t="s">
        <v>134</v>
      </c>
      <c r="O45" s="46">
        <v>1293.6000000000001</v>
      </c>
      <c r="P45" s="46" t="s">
        <v>94</v>
      </c>
      <c r="Q45" s="53"/>
      <c r="R45" s="54"/>
      <c r="S45" s="54"/>
      <c r="T45" s="54"/>
      <c r="U45" s="53"/>
      <c r="V45" s="54" t="s">
        <v>74</v>
      </c>
      <c r="W45" s="48" t="s">
        <v>139</v>
      </c>
      <c r="X45" s="55" t="s">
        <v>108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46B03-5C53-4EFF-A923-C9B61896A81E}">
  <dimension ref="B2:X45"/>
  <sheetViews>
    <sheetView topLeftCell="A4" zoomScale="85" zoomScaleNormal="85" workbookViewId="0">
      <selection activeCell="J35" sqref="J35"/>
    </sheetView>
  </sheetViews>
  <sheetFormatPr defaultRowHeight="16.5" x14ac:dyDescent="0.3"/>
  <cols>
    <col min="16" max="16" width="12.375" bestFit="1" customWidth="1"/>
    <col min="20" max="20" width="12.375" bestFit="1" customWidth="1"/>
    <col min="24" max="24" width="12.375" bestFit="1" customWidth="1"/>
  </cols>
  <sheetData>
    <row r="2" spans="2:8" ht="32.25" thickBot="1" x14ac:dyDescent="0.35">
      <c r="B2" s="1" t="s">
        <v>135</v>
      </c>
      <c r="C2" s="1"/>
      <c r="E2" s="1" t="s">
        <v>2</v>
      </c>
    </row>
    <row r="3" spans="2:8" x14ac:dyDescent="0.3">
      <c r="B3" s="13"/>
      <c r="C3" s="14" t="s">
        <v>0</v>
      </c>
      <c r="D3" s="15" t="s">
        <v>1</v>
      </c>
      <c r="E3" s="15" t="s">
        <v>3</v>
      </c>
      <c r="F3" s="15" t="s">
        <v>4</v>
      </c>
      <c r="G3" s="15" t="s">
        <v>112</v>
      </c>
      <c r="H3" s="16" t="s">
        <v>5</v>
      </c>
    </row>
    <row r="4" spans="2:8" x14ac:dyDescent="0.3">
      <c r="B4" s="17">
        <v>1</v>
      </c>
      <c r="C4" s="25">
        <v>8605</v>
      </c>
      <c r="D4" s="25">
        <v>8520</v>
      </c>
      <c r="E4" s="25">
        <v>8550</v>
      </c>
      <c r="F4" s="26">
        <v>8620</v>
      </c>
      <c r="G4" s="25">
        <v>8775</v>
      </c>
      <c r="H4" s="27">
        <v>9455</v>
      </c>
    </row>
    <row r="5" spans="2:8" x14ac:dyDescent="0.3">
      <c r="B5" s="17">
        <v>2</v>
      </c>
      <c r="C5" s="25">
        <v>8525</v>
      </c>
      <c r="D5" s="25">
        <v>8435</v>
      </c>
      <c r="E5" s="25">
        <v>8460</v>
      </c>
      <c r="F5" s="26">
        <v>8675</v>
      </c>
      <c r="G5" s="25">
        <v>8680</v>
      </c>
      <c r="H5" s="27">
        <v>9105</v>
      </c>
    </row>
    <row r="6" spans="2:8" x14ac:dyDescent="0.3">
      <c r="B6" s="17">
        <v>3</v>
      </c>
      <c r="C6" s="25">
        <v>8560</v>
      </c>
      <c r="D6" s="25">
        <v>8475</v>
      </c>
      <c r="E6" s="25">
        <v>8510</v>
      </c>
      <c r="F6" s="26">
        <v>8640</v>
      </c>
      <c r="G6" s="25">
        <v>8725</v>
      </c>
      <c r="H6" s="27">
        <v>8850</v>
      </c>
    </row>
    <row r="7" spans="2:8" x14ac:dyDescent="0.3">
      <c r="B7" s="17">
        <v>4</v>
      </c>
      <c r="C7" s="25">
        <v>8545</v>
      </c>
      <c r="D7" s="25">
        <v>8455</v>
      </c>
      <c r="E7" s="25">
        <v>8495</v>
      </c>
      <c r="F7" s="26">
        <v>8555</v>
      </c>
      <c r="G7" s="18">
        <v>8695</v>
      </c>
      <c r="H7" s="27">
        <v>8730</v>
      </c>
    </row>
    <row r="8" spans="2:8" x14ac:dyDescent="0.3">
      <c r="B8" s="17">
        <v>5</v>
      </c>
      <c r="C8" s="25">
        <v>8465</v>
      </c>
      <c r="D8" s="25">
        <v>8380</v>
      </c>
      <c r="E8" s="25">
        <v>8420</v>
      </c>
      <c r="F8" s="26">
        <v>8540</v>
      </c>
      <c r="G8" s="18">
        <v>8600</v>
      </c>
      <c r="H8" s="27">
        <v>8545</v>
      </c>
    </row>
    <row r="9" spans="2:8" x14ac:dyDescent="0.3">
      <c r="B9" s="17">
        <v>6</v>
      </c>
      <c r="C9" s="25">
        <v>8445</v>
      </c>
      <c r="D9" s="25">
        <v>8365</v>
      </c>
      <c r="E9" s="25">
        <v>8410</v>
      </c>
      <c r="F9" s="26">
        <v>8590</v>
      </c>
      <c r="G9" s="18">
        <v>8580</v>
      </c>
      <c r="H9" s="27">
        <v>8415</v>
      </c>
    </row>
    <row r="10" spans="2:8" x14ac:dyDescent="0.3">
      <c r="B10" s="17">
        <v>7</v>
      </c>
      <c r="C10" s="25">
        <v>8475</v>
      </c>
      <c r="D10" s="25">
        <v>8410</v>
      </c>
      <c r="E10" s="25">
        <v>8455</v>
      </c>
      <c r="F10" s="26">
        <v>8395</v>
      </c>
      <c r="G10" s="18">
        <v>8625</v>
      </c>
      <c r="H10" s="27">
        <v>8355</v>
      </c>
    </row>
    <row r="11" spans="2:8" x14ac:dyDescent="0.3">
      <c r="B11" s="17">
        <v>8</v>
      </c>
      <c r="C11" s="25">
        <v>8320</v>
      </c>
      <c r="D11" s="25">
        <v>8270</v>
      </c>
      <c r="E11" s="25">
        <v>8320</v>
      </c>
      <c r="F11" s="26">
        <v>8265</v>
      </c>
      <c r="G11" s="18"/>
      <c r="H11" s="27">
        <v>8390</v>
      </c>
    </row>
    <row r="12" spans="2:8" x14ac:dyDescent="0.3">
      <c r="B12" s="17">
        <v>9</v>
      </c>
      <c r="C12" s="25">
        <v>8180</v>
      </c>
      <c r="D12" s="25">
        <v>8145</v>
      </c>
      <c r="E12" s="25">
        <v>8190</v>
      </c>
      <c r="F12" s="19">
        <v>8150</v>
      </c>
      <c r="G12" s="18"/>
      <c r="H12" s="27">
        <v>8300</v>
      </c>
    </row>
    <row r="13" spans="2:8" x14ac:dyDescent="0.3">
      <c r="B13" s="17">
        <v>10</v>
      </c>
      <c r="C13" s="25">
        <v>8040</v>
      </c>
      <c r="D13" s="25">
        <v>8030</v>
      </c>
      <c r="E13" s="25">
        <v>8080</v>
      </c>
      <c r="F13" s="19">
        <v>8070</v>
      </c>
      <c r="G13" s="18"/>
      <c r="H13" s="27">
        <v>8245</v>
      </c>
    </row>
    <row r="14" spans="2:8" x14ac:dyDescent="0.3">
      <c r="B14" s="17">
        <v>11</v>
      </c>
      <c r="C14" s="25">
        <v>7940</v>
      </c>
      <c r="D14" s="25">
        <v>7945</v>
      </c>
      <c r="E14" s="25">
        <v>8000</v>
      </c>
      <c r="F14" s="19">
        <v>7815</v>
      </c>
      <c r="G14" s="18"/>
      <c r="H14" s="27">
        <v>8215</v>
      </c>
    </row>
    <row r="15" spans="2:8" x14ac:dyDescent="0.3">
      <c r="B15" s="17">
        <v>12</v>
      </c>
      <c r="C15" s="25">
        <v>7745</v>
      </c>
      <c r="D15" s="25">
        <v>7700</v>
      </c>
      <c r="E15" s="25">
        <v>7745</v>
      </c>
      <c r="F15" s="21"/>
      <c r="G15" s="20"/>
      <c r="H15" s="27">
        <v>8185</v>
      </c>
    </row>
    <row r="16" spans="2:8" x14ac:dyDescent="0.3">
      <c r="B16" s="17">
        <v>13</v>
      </c>
      <c r="C16" s="25">
        <v>7605</v>
      </c>
      <c r="D16" s="25">
        <v>7645</v>
      </c>
      <c r="E16" s="25">
        <v>7705</v>
      </c>
      <c r="F16" s="21"/>
      <c r="G16" s="20"/>
      <c r="H16" s="27">
        <v>8155</v>
      </c>
    </row>
    <row r="17" spans="2:24" ht="17.25" thickBot="1" x14ac:dyDescent="0.35">
      <c r="B17" s="24">
        <v>14</v>
      </c>
      <c r="C17" s="28"/>
      <c r="D17" s="28"/>
      <c r="E17" s="28"/>
      <c r="F17" s="23"/>
      <c r="G17" s="22"/>
      <c r="H17" s="29"/>
    </row>
    <row r="18" spans="2:24" ht="17.25" thickBot="1" x14ac:dyDescent="0.35"/>
    <row r="19" spans="2:24" ht="24.75" customHeight="1" x14ac:dyDescent="0.3">
      <c r="B19" s="9" t="s">
        <v>6</v>
      </c>
      <c r="C19" s="10" t="s">
        <v>109</v>
      </c>
      <c r="D19" s="10" t="s">
        <v>110</v>
      </c>
      <c r="E19" s="11"/>
      <c r="F19" s="10" t="s">
        <v>6</v>
      </c>
      <c r="G19" s="10" t="s">
        <v>109</v>
      </c>
      <c r="H19" s="10" t="s">
        <v>110</v>
      </c>
      <c r="I19" s="11"/>
      <c r="J19" s="10" t="s">
        <v>6</v>
      </c>
      <c r="K19" s="10" t="s">
        <v>109</v>
      </c>
      <c r="L19" s="10" t="s">
        <v>110</v>
      </c>
      <c r="M19" s="11"/>
      <c r="N19" s="10" t="s">
        <v>6</v>
      </c>
      <c r="O19" s="10" t="s">
        <v>109</v>
      </c>
      <c r="P19" s="10" t="s">
        <v>110</v>
      </c>
      <c r="Q19" s="11"/>
      <c r="R19" s="10" t="s">
        <v>6</v>
      </c>
      <c r="S19" s="10" t="s">
        <v>109</v>
      </c>
      <c r="T19" s="10" t="s">
        <v>110</v>
      </c>
      <c r="U19" s="11"/>
      <c r="V19" s="10" t="s">
        <v>6</v>
      </c>
      <c r="W19" s="10" t="s">
        <v>109</v>
      </c>
      <c r="X19" s="12" t="s">
        <v>110</v>
      </c>
    </row>
    <row r="20" spans="2:24" x14ac:dyDescent="0.3">
      <c r="B20" s="2" t="s">
        <v>7</v>
      </c>
      <c r="C20" s="44">
        <v>2565</v>
      </c>
      <c r="D20" s="3" t="s">
        <v>95</v>
      </c>
      <c r="E20" s="4"/>
      <c r="F20" s="3" t="s">
        <v>8</v>
      </c>
      <c r="G20" s="44">
        <v>2380</v>
      </c>
      <c r="H20" s="3" t="s">
        <v>95</v>
      </c>
      <c r="I20" s="36"/>
      <c r="J20" s="35" t="s">
        <v>9</v>
      </c>
      <c r="K20" s="44">
        <v>2225</v>
      </c>
      <c r="L20" s="35" t="s">
        <v>141</v>
      </c>
      <c r="M20" s="36"/>
      <c r="N20" s="35" t="s">
        <v>10</v>
      </c>
      <c r="O20" s="44">
        <v>930</v>
      </c>
      <c r="P20" s="35" t="s">
        <v>93</v>
      </c>
      <c r="Q20" s="36"/>
      <c r="R20" s="35" t="s">
        <v>113</v>
      </c>
      <c r="S20" s="44">
        <v>990</v>
      </c>
      <c r="T20" s="35" t="s">
        <v>93</v>
      </c>
      <c r="U20" s="36"/>
      <c r="V20" s="35" t="s">
        <v>12</v>
      </c>
      <c r="W20" s="45">
        <v>1820</v>
      </c>
      <c r="X20" s="37" t="s">
        <v>93</v>
      </c>
    </row>
    <row r="21" spans="2:24" x14ac:dyDescent="0.3">
      <c r="B21" s="2" t="s">
        <v>13</v>
      </c>
      <c r="C21" s="44">
        <v>2485</v>
      </c>
      <c r="D21" s="3" t="s">
        <v>95</v>
      </c>
      <c r="E21" s="4"/>
      <c r="F21" s="3" t="s">
        <v>14</v>
      </c>
      <c r="G21" s="44">
        <v>2295</v>
      </c>
      <c r="H21" s="3" t="s">
        <v>95</v>
      </c>
      <c r="I21" s="36"/>
      <c r="J21" s="35" t="s">
        <v>15</v>
      </c>
      <c r="K21" s="44">
        <v>2135</v>
      </c>
      <c r="L21" s="35" t="s">
        <v>141</v>
      </c>
      <c r="M21" s="36"/>
      <c r="N21" s="35" t="s">
        <v>16</v>
      </c>
      <c r="O21" s="44">
        <v>925</v>
      </c>
      <c r="P21" s="35" t="s">
        <v>93</v>
      </c>
      <c r="Q21" s="36"/>
      <c r="R21" s="35" t="s">
        <v>114</v>
      </c>
      <c r="S21" s="44">
        <v>985</v>
      </c>
      <c r="T21" s="35" t="s">
        <v>93</v>
      </c>
      <c r="U21" s="36"/>
      <c r="V21" s="35" t="s">
        <v>18</v>
      </c>
      <c r="W21" s="45">
        <v>1470</v>
      </c>
      <c r="X21" s="37" t="s">
        <v>93</v>
      </c>
    </row>
    <row r="22" spans="2:24" x14ac:dyDescent="0.3">
      <c r="B22" s="2" t="s">
        <v>19</v>
      </c>
      <c r="C22" s="44">
        <v>2520</v>
      </c>
      <c r="D22" s="3" t="s">
        <v>95</v>
      </c>
      <c r="E22" s="4"/>
      <c r="F22" s="3" t="s">
        <v>20</v>
      </c>
      <c r="G22" s="44">
        <v>2335</v>
      </c>
      <c r="H22" s="3" t="s">
        <v>95</v>
      </c>
      <c r="I22" s="36"/>
      <c r="J22" s="35" t="s">
        <v>21</v>
      </c>
      <c r="K22" s="44">
        <v>2185</v>
      </c>
      <c r="L22" s="35" t="s">
        <v>141</v>
      </c>
      <c r="M22" s="36"/>
      <c r="N22" s="35" t="s">
        <v>22</v>
      </c>
      <c r="O22" s="44">
        <v>895</v>
      </c>
      <c r="P22" s="35" t="s">
        <v>93</v>
      </c>
      <c r="Q22" s="36"/>
      <c r="R22" s="35" t="s">
        <v>115</v>
      </c>
      <c r="S22" s="44">
        <v>945</v>
      </c>
      <c r="T22" s="35" t="s">
        <v>93</v>
      </c>
      <c r="U22" s="36"/>
      <c r="V22" s="35" t="s">
        <v>24</v>
      </c>
      <c r="W22" s="45">
        <v>1485</v>
      </c>
      <c r="X22" s="37" t="s">
        <v>93</v>
      </c>
    </row>
    <row r="23" spans="2:24" x14ac:dyDescent="0.3">
      <c r="B23" s="2" t="s">
        <v>25</v>
      </c>
      <c r="C23" s="44">
        <v>1725</v>
      </c>
      <c r="D23" s="3" t="s">
        <v>141</v>
      </c>
      <c r="E23" s="4"/>
      <c r="F23" s="3" t="s">
        <v>26</v>
      </c>
      <c r="G23" s="44">
        <v>1625</v>
      </c>
      <c r="H23" s="3" t="s">
        <v>141</v>
      </c>
      <c r="I23" s="36"/>
      <c r="J23" s="35" t="s">
        <v>27</v>
      </c>
      <c r="K23" s="44">
        <v>1555</v>
      </c>
      <c r="L23" s="35" t="s">
        <v>93</v>
      </c>
      <c r="M23" s="36"/>
      <c r="N23" s="35" t="s">
        <v>28</v>
      </c>
      <c r="O23" s="44">
        <v>815</v>
      </c>
      <c r="P23" s="35" t="s">
        <v>93</v>
      </c>
      <c r="Q23" s="36"/>
      <c r="R23" s="35" t="s">
        <v>116</v>
      </c>
      <c r="S23" s="44">
        <v>870</v>
      </c>
      <c r="T23" s="35" t="s">
        <v>93</v>
      </c>
      <c r="U23" s="36"/>
      <c r="V23" s="35" t="s">
        <v>29</v>
      </c>
      <c r="W23" s="45">
        <v>1365</v>
      </c>
      <c r="X23" s="37" t="s">
        <v>93</v>
      </c>
    </row>
    <row r="24" spans="2:24" x14ac:dyDescent="0.3">
      <c r="B24" s="2" t="s">
        <v>30</v>
      </c>
      <c r="C24" s="44">
        <v>1645</v>
      </c>
      <c r="D24" s="3" t="s">
        <v>141</v>
      </c>
      <c r="E24" s="4"/>
      <c r="F24" s="3" t="s">
        <v>31</v>
      </c>
      <c r="G24" s="44">
        <v>1550</v>
      </c>
      <c r="H24" s="3" t="s">
        <v>141</v>
      </c>
      <c r="I24" s="36"/>
      <c r="J24" s="35" t="s">
        <v>32</v>
      </c>
      <c r="K24" s="44">
        <v>1480</v>
      </c>
      <c r="L24" s="35" t="s">
        <v>93</v>
      </c>
      <c r="M24" s="36"/>
      <c r="N24" s="35" t="s">
        <v>33</v>
      </c>
      <c r="O24" s="44">
        <v>775</v>
      </c>
      <c r="P24" s="35" t="s">
        <v>93</v>
      </c>
      <c r="Q24" s="36"/>
      <c r="R24" s="35" t="s">
        <v>117</v>
      </c>
      <c r="S24" s="44">
        <v>820</v>
      </c>
      <c r="T24" s="35" t="s">
        <v>93</v>
      </c>
      <c r="U24" s="36"/>
      <c r="V24" s="35" t="s">
        <v>34</v>
      </c>
      <c r="W24" s="45">
        <v>1420</v>
      </c>
      <c r="X24" s="37" t="s">
        <v>93</v>
      </c>
    </row>
    <row r="25" spans="2:24" x14ac:dyDescent="0.3">
      <c r="B25" s="2" t="s">
        <v>35</v>
      </c>
      <c r="C25" s="44">
        <v>1630</v>
      </c>
      <c r="D25" s="3" t="s">
        <v>141</v>
      </c>
      <c r="E25" s="4"/>
      <c r="F25" s="3" t="s">
        <v>36</v>
      </c>
      <c r="G25" s="44">
        <v>1535</v>
      </c>
      <c r="H25" s="3" t="s">
        <v>141</v>
      </c>
      <c r="I25" s="36"/>
      <c r="J25" s="35" t="s">
        <v>37</v>
      </c>
      <c r="K25" s="44">
        <v>1470</v>
      </c>
      <c r="L25" s="35" t="s">
        <v>93</v>
      </c>
      <c r="M25" s="36"/>
      <c r="N25" s="35" t="s">
        <v>38</v>
      </c>
      <c r="O25" s="44">
        <v>760</v>
      </c>
      <c r="P25" s="35" t="s">
        <v>93</v>
      </c>
      <c r="Q25" s="36"/>
      <c r="R25" s="35" t="s">
        <v>118</v>
      </c>
      <c r="S25" s="44">
        <v>800</v>
      </c>
      <c r="T25" s="35" t="s">
        <v>93</v>
      </c>
      <c r="U25" s="36"/>
      <c r="V25" s="35" t="s">
        <v>39</v>
      </c>
      <c r="W25" s="45">
        <v>1290</v>
      </c>
      <c r="X25" s="37" t="s">
        <v>93</v>
      </c>
    </row>
    <row r="26" spans="2:24" x14ac:dyDescent="0.3">
      <c r="B26" s="2" t="s">
        <v>40</v>
      </c>
      <c r="C26" s="44">
        <v>1660</v>
      </c>
      <c r="D26" s="3" t="s">
        <v>141</v>
      </c>
      <c r="E26" s="4"/>
      <c r="F26" s="3" t="s">
        <v>41</v>
      </c>
      <c r="G26" s="44">
        <v>1580</v>
      </c>
      <c r="H26" s="3" t="s">
        <v>141</v>
      </c>
      <c r="I26" s="36"/>
      <c r="J26" s="35" t="s">
        <v>42</v>
      </c>
      <c r="K26" s="44">
        <v>1515</v>
      </c>
      <c r="L26" s="35" t="s">
        <v>93</v>
      </c>
      <c r="M26" s="36"/>
      <c r="N26" s="35" t="s">
        <v>43</v>
      </c>
      <c r="O26" s="44">
        <v>765</v>
      </c>
      <c r="P26" s="35" t="s">
        <v>93</v>
      </c>
      <c r="Q26" s="36"/>
      <c r="R26" s="35" t="s">
        <v>119</v>
      </c>
      <c r="S26" s="44">
        <v>800</v>
      </c>
      <c r="T26" s="35" t="s">
        <v>93</v>
      </c>
      <c r="U26" s="36"/>
      <c r="V26" s="35" t="s">
        <v>44</v>
      </c>
      <c r="W26" s="45">
        <v>1320</v>
      </c>
      <c r="X26" s="37" t="s">
        <v>93</v>
      </c>
    </row>
    <row r="27" spans="2:24" x14ac:dyDescent="0.3">
      <c r="B27" s="2" t="s">
        <v>45</v>
      </c>
      <c r="C27" s="44">
        <v>1490</v>
      </c>
      <c r="D27" s="3" t="s">
        <v>141</v>
      </c>
      <c r="E27" s="4"/>
      <c r="F27" s="3" t="s">
        <v>46</v>
      </c>
      <c r="G27" s="44">
        <v>1395</v>
      </c>
      <c r="H27" s="3" t="s">
        <v>141</v>
      </c>
      <c r="I27" s="36"/>
      <c r="J27" s="35" t="s">
        <v>47</v>
      </c>
      <c r="K27" s="44">
        <v>1285</v>
      </c>
      <c r="L27" s="35" t="s">
        <v>93</v>
      </c>
      <c r="M27" s="36"/>
      <c r="N27" s="35" t="s">
        <v>48</v>
      </c>
      <c r="O27" s="44">
        <v>1290</v>
      </c>
      <c r="P27" s="35" t="s">
        <v>93</v>
      </c>
      <c r="Q27" s="36"/>
      <c r="R27" s="35"/>
      <c r="S27" s="44"/>
      <c r="T27" s="35"/>
      <c r="U27" s="36"/>
      <c r="V27" s="35" t="s">
        <v>49</v>
      </c>
      <c r="W27" s="45">
        <v>1355</v>
      </c>
      <c r="X27" s="37" t="s">
        <v>93</v>
      </c>
    </row>
    <row r="28" spans="2:24" x14ac:dyDescent="0.3">
      <c r="B28" s="2" t="s">
        <v>50</v>
      </c>
      <c r="C28" s="44">
        <v>1350</v>
      </c>
      <c r="D28" s="3" t="s">
        <v>141</v>
      </c>
      <c r="E28" s="4"/>
      <c r="F28" s="3" t="s">
        <v>51</v>
      </c>
      <c r="G28" s="44">
        <v>1270</v>
      </c>
      <c r="H28" s="3" t="s">
        <v>141</v>
      </c>
      <c r="I28" s="36"/>
      <c r="J28" s="35" t="s">
        <v>52</v>
      </c>
      <c r="K28" s="44">
        <v>1155</v>
      </c>
      <c r="L28" s="35" t="s">
        <v>93</v>
      </c>
      <c r="M28" s="36"/>
      <c r="N28" s="35" t="s">
        <v>120</v>
      </c>
      <c r="O28" s="44">
        <v>1160</v>
      </c>
      <c r="P28" s="35" t="s">
        <v>93</v>
      </c>
      <c r="Q28" s="36"/>
      <c r="R28" s="35" t="s">
        <v>137</v>
      </c>
      <c r="S28" s="44">
        <v>5430</v>
      </c>
      <c r="T28" s="35" t="s">
        <v>96</v>
      </c>
      <c r="U28" s="36"/>
      <c r="V28" s="35" t="s">
        <v>53</v>
      </c>
      <c r="W28" s="45">
        <v>1280</v>
      </c>
      <c r="X28" s="37" t="s">
        <v>93</v>
      </c>
    </row>
    <row r="29" spans="2:24" x14ac:dyDescent="0.3">
      <c r="B29" s="2" t="s">
        <v>54</v>
      </c>
      <c r="C29" s="44">
        <v>1340</v>
      </c>
      <c r="D29" s="3" t="s">
        <v>141</v>
      </c>
      <c r="E29" s="4"/>
      <c r="F29" s="3" t="s">
        <v>55</v>
      </c>
      <c r="G29" s="44">
        <v>1265</v>
      </c>
      <c r="H29" s="3" t="s">
        <v>141</v>
      </c>
      <c r="I29" s="36"/>
      <c r="J29" s="35" t="s">
        <v>56</v>
      </c>
      <c r="K29" s="44">
        <v>1150</v>
      </c>
      <c r="L29" s="35" t="s">
        <v>93</v>
      </c>
      <c r="M29" s="36"/>
      <c r="N29" s="35" t="s">
        <v>122</v>
      </c>
      <c r="O29" s="44">
        <v>1145</v>
      </c>
      <c r="P29" s="35" t="s">
        <v>93</v>
      </c>
      <c r="Q29" s="36"/>
      <c r="R29" s="35"/>
      <c r="S29" s="44"/>
      <c r="T29" s="35"/>
      <c r="U29" s="36"/>
      <c r="V29" s="35" t="s">
        <v>99</v>
      </c>
      <c r="W29" s="45">
        <v>1225</v>
      </c>
      <c r="X29" s="37" t="s">
        <v>93</v>
      </c>
    </row>
    <row r="30" spans="2:24" x14ac:dyDescent="0.3">
      <c r="B30" s="2" t="s">
        <v>57</v>
      </c>
      <c r="C30" s="44">
        <v>1240</v>
      </c>
      <c r="D30" s="3" t="s">
        <v>141</v>
      </c>
      <c r="E30" s="4"/>
      <c r="F30" s="3" t="s">
        <v>58</v>
      </c>
      <c r="G30" s="44">
        <v>1180</v>
      </c>
      <c r="H30" s="3" t="s">
        <v>141</v>
      </c>
      <c r="I30" s="36"/>
      <c r="J30" s="35" t="s">
        <v>59</v>
      </c>
      <c r="K30" s="44">
        <v>1070</v>
      </c>
      <c r="L30" s="35" t="s">
        <v>93</v>
      </c>
      <c r="M30" s="36"/>
      <c r="N30" s="35" t="s">
        <v>124</v>
      </c>
      <c r="O30" s="44">
        <v>1065</v>
      </c>
      <c r="P30" s="35" t="s">
        <v>93</v>
      </c>
      <c r="Q30" s="36"/>
      <c r="R30" s="35" t="s">
        <v>11</v>
      </c>
      <c r="S30" s="44">
        <v>780</v>
      </c>
      <c r="T30" s="35" t="s">
        <v>141</v>
      </c>
      <c r="U30" s="36"/>
      <c r="V30" s="35" t="s">
        <v>100</v>
      </c>
      <c r="W30" s="45">
        <v>1255</v>
      </c>
      <c r="X30" s="37" t="s">
        <v>93</v>
      </c>
    </row>
    <row r="31" spans="2:24" x14ac:dyDescent="0.3">
      <c r="B31" s="2" t="s">
        <v>61</v>
      </c>
      <c r="C31" s="44">
        <v>595</v>
      </c>
      <c r="D31" s="3" t="s">
        <v>93</v>
      </c>
      <c r="E31" s="4"/>
      <c r="F31" s="3" t="s">
        <v>62</v>
      </c>
      <c r="G31" s="44">
        <v>550</v>
      </c>
      <c r="H31" s="3" t="s">
        <v>93</v>
      </c>
      <c r="I31" s="36"/>
      <c r="J31" s="35" t="s">
        <v>63</v>
      </c>
      <c r="K31" s="44">
        <v>545</v>
      </c>
      <c r="L31" s="35" t="s">
        <v>93</v>
      </c>
      <c r="M31" s="36"/>
      <c r="N31" s="35" t="s">
        <v>125</v>
      </c>
      <c r="O31" s="44">
        <v>615</v>
      </c>
      <c r="P31" s="35" t="s">
        <v>93</v>
      </c>
      <c r="Q31" s="36"/>
      <c r="R31" s="35" t="s">
        <v>17</v>
      </c>
      <c r="S31" s="44">
        <v>830</v>
      </c>
      <c r="T31" s="35" t="s">
        <v>141</v>
      </c>
      <c r="U31" s="36"/>
      <c r="V31" s="38" t="s">
        <v>101</v>
      </c>
      <c r="W31" s="47">
        <v>1135</v>
      </c>
      <c r="X31" s="37" t="s">
        <v>93</v>
      </c>
    </row>
    <row r="32" spans="2:24" x14ac:dyDescent="0.3">
      <c r="B32" s="2" t="s">
        <v>92</v>
      </c>
      <c r="C32" s="44">
        <v>455</v>
      </c>
      <c r="D32" s="3" t="s">
        <v>93</v>
      </c>
      <c r="E32" s="4"/>
      <c r="F32" s="3" t="s">
        <v>97</v>
      </c>
      <c r="G32" s="44">
        <v>495</v>
      </c>
      <c r="H32" s="3" t="s">
        <v>93</v>
      </c>
      <c r="I32" s="36"/>
      <c r="J32" s="35" t="s">
        <v>98</v>
      </c>
      <c r="K32" s="44">
        <v>505</v>
      </c>
      <c r="L32" s="35" t="s">
        <v>93</v>
      </c>
      <c r="M32" s="36"/>
      <c r="N32" s="35"/>
      <c r="O32" s="44"/>
      <c r="P32" s="35"/>
      <c r="Q32" s="36"/>
      <c r="R32" s="35"/>
      <c r="S32" s="44"/>
      <c r="T32" s="35"/>
      <c r="U32" s="36"/>
      <c r="V32" s="38" t="s">
        <v>102</v>
      </c>
      <c r="W32" s="47">
        <v>1105</v>
      </c>
      <c r="X32" s="37" t="s">
        <v>93</v>
      </c>
    </row>
    <row r="33" spans="2:24" x14ac:dyDescent="0.3">
      <c r="B33" s="2"/>
      <c r="C33" s="44"/>
      <c r="D33" s="3"/>
      <c r="E33" s="4"/>
      <c r="F33" s="3"/>
      <c r="G33" s="44"/>
      <c r="H33" s="35"/>
      <c r="I33" s="36"/>
      <c r="J33" s="35"/>
      <c r="K33" s="44"/>
      <c r="L33" s="35"/>
      <c r="M33" s="36"/>
      <c r="N33" s="35" t="s">
        <v>69</v>
      </c>
      <c r="O33" s="44">
        <v>1155</v>
      </c>
      <c r="P33" s="35" t="s">
        <v>94</v>
      </c>
      <c r="Q33" s="39"/>
      <c r="R33" s="35" t="s">
        <v>127</v>
      </c>
      <c r="S33" s="44">
        <v>6035</v>
      </c>
      <c r="T33" s="35" t="s">
        <v>95</v>
      </c>
      <c r="U33" s="39"/>
      <c r="V33" s="34"/>
      <c r="W33" s="45"/>
      <c r="X33" s="37"/>
    </row>
    <row r="34" spans="2:24" x14ac:dyDescent="0.3">
      <c r="B34" s="2"/>
      <c r="C34" s="44"/>
      <c r="D34" s="5"/>
      <c r="E34" s="4"/>
      <c r="F34" s="3"/>
      <c r="G34" s="44"/>
      <c r="H34" s="35"/>
      <c r="I34" s="36"/>
      <c r="J34" s="35"/>
      <c r="K34" s="44"/>
      <c r="M34" s="36"/>
      <c r="N34" s="35" t="s">
        <v>73</v>
      </c>
      <c r="O34" s="44">
        <v>1065</v>
      </c>
      <c r="P34" s="35" t="s">
        <v>94</v>
      </c>
      <c r="Q34" s="36"/>
      <c r="R34" s="35"/>
      <c r="S34" s="44"/>
      <c r="T34" s="35"/>
      <c r="U34" s="36"/>
      <c r="V34" s="35" t="s">
        <v>60</v>
      </c>
      <c r="W34" s="45">
        <v>1625</v>
      </c>
      <c r="X34" s="37" t="s">
        <v>141</v>
      </c>
    </row>
    <row r="35" spans="2:24" x14ac:dyDescent="0.3">
      <c r="B35" s="2" t="s">
        <v>66</v>
      </c>
      <c r="C35" s="44">
        <v>1635</v>
      </c>
      <c r="D35" s="3" t="s">
        <v>142</v>
      </c>
      <c r="E35" s="4"/>
      <c r="F35" s="3" t="s">
        <v>67</v>
      </c>
      <c r="G35" s="44">
        <v>1540</v>
      </c>
      <c r="H35" s="3" t="s">
        <v>142</v>
      </c>
      <c r="I35" s="36"/>
      <c r="J35" s="35" t="s">
        <v>68</v>
      </c>
      <c r="K35" s="44">
        <v>1475</v>
      </c>
      <c r="L35" s="35" t="s">
        <v>94</v>
      </c>
      <c r="M35" s="36"/>
      <c r="N35" s="35" t="s">
        <v>78</v>
      </c>
      <c r="O35" s="44">
        <v>1150</v>
      </c>
      <c r="P35" s="35" t="s">
        <v>94</v>
      </c>
      <c r="Q35" s="39"/>
      <c r="R35" s="35"/>
      <c r="S35" s="35"/>
      <c r="T35" s="35"/>
      <c r="U35" s="39"/>
      <c r="V35" s="35" t="s">
        <v>64</v>
      </c>
      <c r="W35" s="45">
        <v>1355</v>
      </c>
      <c r="X35" s="37" t="s">
        <v>141</v>
      </c>
    </row>
    <row r="36" spans="2:24" x14ac:dyDescent="0.3">
      <c r="B36" s="2" t="s">
        <v>70</v>
      </c>
      <c r="C36" s="44">
        <v>1630</v>
      </c>
      <c r="D36" s="3" t="s">
        <v>142</v>
      </c>
      <c r="E36" s="4"/>
      <c r="F36" s="3" t="s">
        <v>71</v>
      </c>
      <c r="G36" s="44">
        <v>1540</v>
      </c>
      <c r="H36" s="3" t="s">
        <v>142</v>
      </c>
      <c r="I36" s="36"/>
      <c r="J36" s="35" t="s">
        <v>72</v>
      </c>
      <c r="K36" s="44">
        <v>1475</v>
      </c>
      <c r="L36" s="35" t="s">
        <v>94</v>
      </c>
      <c r="M36" s="36"/>
      <c r="N36" s="35" t="s">
        <v>82</v>
      </c>
      <c r="O36" s="44">
        <v>670</v>
      </c>
      <c r="P36" s="35" t="s">
        <v>94</v>
      </c>
      <c r="Q36" s="39"/>
      <c r="R36" s="35"/>
      <c r="S36" s="35"/>
      <c r="T36" s="35"/>
      <c r="U36" s="39"/>
      <c r="V36" s="35" t="s">
        <v>65</v>
      </c>
      <c r="W36" s="45">
        <v>1355</v>
      </c>
      <c r="X36" s="37" t="s">
        <v>141</v>
      </c>
    </row>
    <row r="37" spans="2:24" x14ac:dyDescent="0.3">
      <c r="B37" s="2" t="s">
        <v>75</v>
      </c>
      <c r="C37" s="44">
        <v>1420</v>
      </c>
      <c r="D37" s="3" t="s">
        <v>94</v>
      </c>
      <c r="E37" s="4"/>
      <c r="F37" s="3" t="s">
        <v>76</v>
      </c>
      <c r="G37" s="44">
        <v>1330</v>
      </c>
      <c r="H37" s="3" t="s">
        <v>94</v>
      </c>
      <c r="I37" s="36"/>
      <c r="J37" s="35" t="s">
        <v>77</v>
      </c>
      <c r="K37" s="44">
        <v>1200</v>
      </c>
      <c r="L37" s="35" t="s">
        <v>94</v>
      </c>
      <c r="M37" s="36"/>
      <c r="N37" s="35" t="s">
        <v>128</v>
      </c>
      <c r="O37" s="44">
        <v>625</v>
      </c>
      <c r="P37" s="35" t="s">
        <v>94</v>
      </c>
      <c r="Q37" s="39"/>
      <c r="R37" s="35"/>
      <c r="S37" s="35"/>
      <c r="T37" s="35"/>
      <c r="U37" s="39"/>
      <c r="V37" s="35" t="s">
        <v>103</v>
      </c>
      <c r="W37" s="45">
        <v>1265</v>
      </c>
      <c r="X37" s="37" t="s">
        <v>141</v>
      </c>
    </row>
    <row r="38" spans="2:24" x14ac:dyDescent="0.3">
      <c r="B38" s="2" t="s">
        <v>79</v>
      </c>
      <c r="C38" s="44">
        <v>1290</v>
      </c>
      <c r="D38" s="3" t="s">
        <v>94</v>
      </c>
      <c r="E38" s="4"/>
      <c r="F38" s="3" t="s">
        <v>80</v>
      </c>
      <c r="G38" s="44">
        <v>1220</v>
      </c>
      <c r="H38" s="3" t="s">
        <v>94</v>
      </c>
      <c r="I38" s="36"/>
      <c r="J38" s="35" t="s">
        <v>81</v>
      </c>
      <c r="K38" s="44">
        <v>1095</v>
      </c>
      <c r="L38" s="35" t="s">
        <v>94</v>
      </c>
      <c r="M38" s="36"/>
      <c r="N38" s="35" t="s">
        <v>129</v>
      </c>
      <c r="O38" s="44">
        <v>625</v>
      </c>
      <c r="P38" s="35" t="s">
        <v>94</v>
      </c>
      <c r="Q38" s="39"/>
      <c r="R38" s="35"/>
      <c r="S38" s="35"/>
      <c r="T38" s="35"/>
      <c r="U38" s="39"/>
      <c r="V38" s="35" t="s">
        <v>104</v>
      </c>
      <c r="W38" s="45">
        <v>1210</v>
      </c>
      <c r="X38" s="37" t="s">
        <v>141</v>
      </c>
    </row>
    <row r="39" spans="2:24" x14ac:dyDescent="0.3">
      <c r="B39" s="2"/>
      <c r="C39" s="44"/>
      <c r="D39" s="3"/>
      <c r="E39" s="4"/>
      <c r="F39" s="3"/>
      <c r="G39" s="44"/>
      <c r="H39" s="3"/>
      <c r="I39" s="36"/>
      <c r="J39" s="35"/>
      <c r="K39" s="44"/>
      <c r="L39" s="35"/>
      <c r="M39" s="36"/>
      <c r="N39" s="35" t="s">
        <v>130</v>
      </c>
      <c r="O39" s="44">
        <v>670</v>
      </c>
      <c r="P39" s="35" t="s">
        <v>94</v>
      </c>
      <c r="Q39" s="39"/>
      <c r="R39" s="35"/>
      <c r="S39" s="35"/>
      <c r="T39" s="35"/>
      <c r="U39" s="39"/>
      <c r="V39" s="35" t="s">
        <v>105</v>
      </c>
      <c r="W39" s="45">
        <v>1150</v>
      </c>
      <c r="X39" s="37" t="s">
        <v>141</v>
      </c>
    </row>
    <row r="40" spans="2:24" x14ac:dyDescent="0.3">
      <c r="B40" s="2" t="s">
        <v>83</v>
      </c>
      <c r="C40" s="44">
        <v>5705</v>
      </c>
      <c r="D40" s="3" t="s">
        <v>108</v>
      </c>
      <c r="E40" s="4"/>
      <c r="F40" s="3" t="s">
        <v>84</v>
      </c>
      <c r="G40" s="44">
        <v>5805</v>
      </c>
      <c r="H40" s="3" t="s">
        <v>108</v>
      </c>
      <c r="I40" s="36"/>
      <c r="J40" s="35" t="s">
        <v>85</v>
      </c>
      <c r="K40" s="44">
        <v>5990</v>
      </c>
      <c r="L40" s="35" t="s">
        <v>96</v>
      </c>
      <c r="M40" s="36"/>
      <c r="N40" s="35" t="s">
        <v>131</v>
      </c>
      <c r="O40" s="44">
        <v>1270</v>
      </c>
      <c r="P40" s="35" t="s">
        <v>94</v>
      </c>
      <c r="Q40" s="39"/>
      <c r="R40" s="35"/>
      <c r="S40" s="35"/>
      <c r="T40" s="35"/>
      <c r="U40" s="39"/>
      <c r="V40" s="34"/>
      <c r="W40" s="45"/>
      <c r="X40" s="37"/>
    </row>
    <row r="41" spans="2:24" x14ac:dyDescent="0.3">
      <c r="B41" s="2" t="s">
        <v>86</v>
      </c>
      <c r="C41" s="44">
        <v>4850</v>
      </c>
      <c r="D41" s="3" t="s">
        <v>108</v>
      </c>
      <c r="E41" s="4"/>
      <c r="F41" s="3" t="s">
        <v>87</v>
      </c>
      <c r="G41" s="44">
        <v>4955</v>
      </c>
      <c r="H41" s="3" t="s">
        <v>108</v>
      </c>
      <c r="I41" s="36"/>
      <c r="J41" s="35" t="s">
        <v>88</v>
      </c>
      <c r="K41" s="44">
        <v>5130</v>
      </c>
      <c r="L41" s="35" t="s">
        <v>96</v>
      </c>
      <c r="M41" s="36"/>
      <c r="N41" s="35" t="s">
        <v>132</v>
      </c>
      <c r="O41" s="44">
        <v>1170</v>
      </c>
      <c r="P41" s="35" t="s">
        <v>94</v>
      </c>
      <c r="Q41" s="36"/>
      <c r="R41" s="35"/>
      <c r="S41" s="35"/>
      <c r="T41" s="35"/>
      <c r="U41" s="36"/>
      <c r="V41" s="35" t="s">
        <v>74</v>
      </c>
      <c r="W41" s="45">
        <v>2440</v>
      </c>
      <c r="X41" s="37" t="s">
        <v>94</v>
      </c>
    </row>
    <row r="42" spans="2:24" x14ac:dyDescent="0.3">
      <c r="B42" s="2" t="s">
        <v>89</v>
      </c>
      <c r="C42" s="44">
        <v>5075</v>
      </c>
      <c r="D42" s="3" t="s">
        <v>96</v>
      </c>
      <c r="E42" s="4"/>
      <c r="F42" s="3" t="s">
        <v>90</v>
      </c>
      <c r="G42" s="44">
        <v>5210</v>
      </c>
      <c r="H42" s="3" t="s">
        <v>96</v>
      </c>
      <c r="I42" s="36"/>
      <c r="J42" s="35" t="s">
        <v>91</v>
      </c>
      <c r="K42" s="44">
        <v>5500</v>
      </c>
      <c r="L42" s="35" t="s">
        <v>96</v>
      </c>
      <c r="M42" s="36"/>
      <c r="N42" s="35"/>
      <c r="O42" s="44"/>
      <c r="P42" s="34"/>
      <c r="Q42" s="36"/>
      <c r="R42" s="35"/>
      <c r="S42" s="35"/>
      <c r="T42" s="35"/>
      <c r="U42" s="36"/>
      <c r="V42" s="35" t="s">
        <v>106</v>
      </c>
      <c r="W42" s="45">
        <v>2200</v>
      </c>
      <c r="X42" s="37" t="s">
        <v>94</v>
      </c>
    </row>
    <row r="43" spans="2:24" x14ac:dyDescent="0.3">
      <c r="B43" s="2"/>
      <c r="C43" s="3"/>
      <c r="D43" s="3"/>
      <c r="E43" s="4"/>
      <c r="F43" s="3"/>
      <c r="G43" s="44"/>
      <c r="H43" s="35"/>
      <c r="I43" s="36"/>
      <c r="J43" s="35"/>
      <c r="K43" s="44"/>
      <c r="L43" s="35"/>
      <c r="M43" s="36"/>
      <c r="N43" s="34" t="s">
        <v>121</v>
      </c>
      <c r="O43" s="45">
        <v>6295</v>
      </c>
      <c r="P43" s="34" t="s">
        <v>94</v>
      </c>
      <c r="Q43" s="36"/>
      <c r="R43" s="35"/>
      <c r="S43" s="35"/>
      <c r="T43" s="35"/>
      <c r="U43" s="36"/>
      <c r="V43" s="35" t="s">
        <v>107</v>
      </c>
      <c r="W43" s="45">
        <v>2240</v>
      </c>
      <c r="X43" s="37" t="s">
        <v>94</v>
      </c>
    </row>
    <row r="44" spans="2:24" x14ac:dyDescent="0.3">
      <c r="B44" s="2"/>
      <c r="C44" s="3"/>
      <c r="D44" s="3"/>
      <c r="E44" s="4"/>
      <c r="F44" s="3"/>
      <c r="G44" s="35"/>
      <c r="H44" s="35"/>
      <c r="I44" s="36"/>
      <c r="J44" s="35"/>
      <c r="K44" s="35"/>
      <c r="L44" s="35"/>
      <c r="M44" s="36"/>
      <c r="N44" s="34" t="s">
        <v>123</v>
      </c>
      <c r="O44" s="45">
        <v>1410</v>
      </c>
      <c r="P44" s="34" t="s">
        <v>94</v>
      </c>
      <c r="Q44" s="36"/>
      <c r="R44" s="34"/>
      <c r="S44" s="34"/>
      <c r="T44" s="34"/>
      <c r="U44" s="36"/>
      <c r="V44" s="34"/>
      <c r="W44" s="45"/>
      <c r="X44" s="40"/>
    </row>
    <row r="45" spans="2:24" ht="17.25" thickBot="1" x14ac:dyDescent="0.35">
      <c r="B45" s="6"/>
      <c r="C45" s="7"/>
      <c r="D45" s="7"/>
      <c r="E45" s="8"/>
      <c r="F45" s="7"/>
      <c r="G45" s="32"/>
      <c r="H45" s="32"/>
      <c r="I45" s="41"/>
      <c r="J45" s="32"/>
      <c r="K45" s="32"/>
      <c r="L45" s="32"/>
      <c r="M45" s="41"/>
      <c r="N45" s="32" t="s">
        <v>136</v>
      </c>
      <c r="O45" s="46">
        <v>1410</v>
      </c>
      <c r="P45" s="32" t="s">
        <v>94</v>
      </c>
      <c r="Q45" s="41"/>
      <c r="R45" s="42"/>
      <c r="S45" s="42"/>
      <c r="T45" s="42"/>
      <c r="U45" s="41"/>
      <c r="V45" s="42" t="s">
        <v>74</v>
      </c>
      <c r="W45" s="48">
        <v>3610</v>
      </c>
      <c r="X45" s="43" t="s">
        <v>108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0FC1E-C311-4CF7-8882-AC298E5744F5}">
  <dimension ref="B2:X75"/>
  <sheetViews>
    <sheetView zoomScale="85" zoomScaleNormal="85" workbookViewId="0">
      <selection activeCell="S16" sqref="S16"/>
    </sheetView>
  </sheetViews>
  <sheetFormatPr defaultRowHeight="16.5" x14ac:dyDescent="0.3"/>
  <cols>
    <col min="16" max="16" width="12.375" bestFit="1" customWidth="1"/>
    <col min="20" max="20" width="12.375" bestFit="1" customWidth="1"/>
    <col min="24" max="24" width="12.375" bestFit="1" customWidth="1"/>
  </cols>
  <sheetData>
    <row r="2" spans="2:8" ht="32.25" thickBot="1" x14ac:dyDescent="0.35">
      <c r="B2" s="1" t="s">
        <v>138</v>
      </c>
      <c r="C2" s="1"/>
      <c r="E2" s="1" t="s">
        <v>2</v>
      </c>
    </row>
    <row r="3" spans="2:8" x14ac:dyDescent="0.3">
      <c r="B3" s="13"/>
      <c r="C3" s="14" t="s">
        <v>0</v>
      </c>
      <c r="D3" s="15" t="s">
        <v>1</v>
      </c>
      <c r="E3" s="15" t="s">
        <v>3</v>
      </c>
      <c r="F3" s="15" t="s">
        <v>4</v>
      </c>
      <c r="G3" s="15" t="s">
        <v>112</v>
      </c>
      <c r="H3" s="16" t="s">
        <v>5</v>
      </c>
    </row>
    <row r="4" spans="2:8" x14ac:dyDescent="0.3">
      <c r="B4" s="17">
        <v>1</v>
      </c>
      <c r="C4" s="25">
        <v>9021</v>
      </c>
      <c r="D4" s="25">
        <v>8935</v>
      </c>
      <c r="E4" s="25">
        <v>8970</v>
      </c>
      <c r="F4" s="26">
        <v>9157</v>
      </c>
      <c r="G4" s="25">
        <v>9232</v>
      </c>
      <c r="H4" s="27">
        <v>9947</v>
      </c>
    </row>
    <row r="5" spans="2:8" x14ac:dyDescent="0.3">
      <c r="B5" s="17">
        <v>2</v>
      </c>
      <c r="C5" s="25">
        <v>8940</v>
      </c>
      <c r="D5" s="25">
        <v>8844</v>
      </c>
      <c r="E5" s="25">
        <v>8874</v>
      </c>
      <c r="F5" s="26">
        <v>9056</v>
      </c>
      <c r="G5" s="25">
        <v>9131</v>
      </c>
      <c r="H5" s="27">
        <v>9579</v>
      </c>
    </row>
    <row r="6" spans="2:8" x14ac:dyDescent="0.3">
      <c r="B6" s="17">
        <v>3</v>
      </c>
      <c r="C6" s="25">
        <v>8975</v>
      </c>
      <c r="D6" s="25">
        <v>8885</v>
      </c>
      <c r="E6" s="25">
        <v>8925</v>
      </c>
      <c r="F6" s="26">
        <v>9111</v>
      </c>
      <c r="G6" s="25">
        <v>9182</v>
      </c>
      <c r="H6" s="27">
        <v>9306</v>
      </c>
    </row>
    <row r="7" spans="2:8" x14ac:dyDescent="0.3">
      <c r="B7" s="17">
        <v>4</v>
      </c>
      <c r="C7" s="25">
        <v>8960</v>
      </c>
      <c r="D7" s="25">
        <v>8869</v>
      </c>
      <c r="E7" s="25">
        <v>8910</v>
      </c>
      <c r="F7" s="26">
        <v>9101</v>
      </c>
      <c r="G7" s="18">
        <v>9167</v>
      </c>
      <c r="H7" s="27">
        <v>9180</v>
      </c>
    </row>
    <row r="8" spans="2:8" x14ac:dyDescent="0.3">
      <c r="B8" s="17">
        <v>5</v>
      </c>
      <c r="C8" s="25">
        <v>8880</v>
      </c>
      <c r="D8" s="25">
        <v>8789</v>
      </c>
      <c r="E8" s="25">
        <v>8829</v>
      </c>
      <c r="F8" s="26">
        <v>9006</v>
      </c>
      <c r="G8" s="18">
        <v>9066</v>
      </c>
      <c r="H8" s="27">
        <v>8989</v>
      </c>
    </row>
    <row r="9" spans="2:8" x14ac:dyDescent="0.3">
      <c r="B9" s="17">
        <v>6</v>
      </c>
      <c r="C9" s="25">
        <v>8859</v>
      </c>
      <c r="D9" s="25">
        <v>8774</v>
      </c>
      <c r="E9" s="25">
        <v>8819</v>
      </c>
      <c r="F9" s="26">
        <v>8990</v>
      </c>
      <c r="G9" s="18">
        <v>9046</v>
      </c>
      <c r="H9" s="27">
        <v>8852</v>
      </c>
    </row>
    <row r="10" spans="2:8" x14ac:dyDescent="0.3">
      <c r="B10" s="17">
        <v>7</v>
      </c>
      <c r="C10" s="25">
        <v>8890</v>
      </c>
      <c r="D10" s="25">
        <v>8819</v>
      </c>
      <c r="E10" s="25">
        <v>8869</v>
      </c>
      <c r="F10" s="26">
        <v>9046</v>
      </c>
      <c r="G10" s="18">
        <v>9096</v>
      </c>
      <c r="H10" s="27">
        <v>8792</v>
      </c>
    </row>
    <row r="11" spans="2:8" x14ac:dyDescent="0.3">
      <c r="B11" s="17">
        <v>8</v>
      </c>
      <c r="C11" s="25">
        <v>8683</v>
      </c>
      <c r="D11" s="25">
        <v>8673</v>
      </c>
      <c r="E11" s="25">
        <v>8728</v>
      </c>
      <c r="F11" s="26">
        <v>8809</v>
      </c>
      <c r="G11" s="18"/>
      <c r="H11" s="27">
        <v>8827</v>
      </c>
    </row>
    <row r="12" spans="2:8" x14ac:dyDescent="0.3">
      <c r="B12" s="17">
        <v>9</v>
      </c>
      <c r="C12" s="25">
        <v>8537</v>
      </c>
      <c r="D12" s="25">
        <v>8542</v>
      </c>
      <c r="E12" s="25">
        <v>8592</v>
      </c>
      <c r="F12" s="19">
        <v>8673</v>
      </c>
      <c r="G12" s="18"/>
      <c r="H12" s="27">
        <v>8706</v>
      </c>
    </row>
    <row r="13" spans="2:8" x14ac:dyDescent="0.3">
      <c r="B13" s="17">
        <v>10</v>
      </c>
      <c r="C13" s="25">
        <v>8390</v>
      </c>
      <c r="D13" s="25">
        <v>8415</v>
      </c>
      <c r="E13" s="25">
        <v>8476</v>
      </c>
      <c r="F13" s="19">
        <v>8552</v>
      </c>
      <c r="G13" s="18"/>
      <c r="H13" s="27">
        <v>8646</v>
      </c>
    </row>
    <row r="14" spans="2:8" x14ac:dyDescent="0.3">
      <c r="B14" s="17">
        <v>11</v>
      </c>
      <c r="C14" s="25">
        <v>8284</v>
      </c>
      <c r="D14" s="25">
        <v>8330</v>
      </c>
      <c r="E14" s="25">
        <v>8390</v>
      </c>
      <c r="F14" s="19">
        <v>8466</v>
      </c>
      <c r="G14" s="18"/>
      <c r="H14" s="27">
        <v>8626</v>
      </c>
    </row>
    <row r="15" spans="2:8" x14ac:dyDescent="0.3">
      <c r="B15" s="17">
        <v>12</v>
      </c>
      <c r="C15" s="25">
        <v>8143</v>
      </c>
      <c r="D15" s="25">
        <v>8113</v>
      </c>
      <c r="E15" s="25">
        <v>8133</v>
      </c>
      <c r="F15" s="21">
        <v>8243</v>
      </c>
      <c r="G15" s="20"/>
      <c r="H15" s="27">
        <v>8499</v>
      </c>
    </row>
    <row r="16" spans="2:8" x14ac:dyDescent="0.3">
      <c r="B16" s="17">
        <v>13</v>
      </c>
      <c r="C16" s="25"/>
      <c r="D16" s="25">
        <v>8012</v>
      </c>
      <c r="E16" s="25">
        <v>8022</v>
      </c>
      <c r="F16" s="21">
        <v>8122</v>
      </c>
      <c r="G16" s="20"/>
      <c r="H16" s="27">
        <v>8469</v>
      </c>
    </row>
    <row r="17" spans="2:24" ht="17.25" thickBot="1" x14ac:dyDescent="0.35">
      <c r="B17" s="24">
        <v>14</v>
      </c>
      <c r="C17" s="28"/>
      <c r="D17" s="28"/>
      <c r="E17" s="28"/>
      <c r="F17" s="23"/>
      <c r="G17" s="22"/>
      <c r="H17" s="29"/>
    </row>
    <row r="18" spans="2:24" ht="17.25" thickBot="1" x14ac:dyDescent="0.35"/>
    <row r="19" spans="2:24" ht="24.75" customHeight="1" x14ac:dyDescent="0.3">
      <c r="B19" s="9" t="s">
        <v>6</v>
      </c>
      <c r="C19" s="10" t="s">
        <v>109</v>
      </c>
      <c r="D19" s="10" t="s">
        <v>110</v>
      </c>
      <c r="E19" s="11"/>
      <c r="F19" s="10" t="s">
        <v>6</v>
      </c>
      <c r="G19" s="10" t="s">
        <v>109</v>
      </c>
      <c r="H19" s="10" t="s">
        <v>110</v>
      </c>
      <c r="I19" s="11"/>
      <c r="J19" s="10" t="s">
        <v>6</v>
      </c>
      <c r="K19" s="10" t="s">
        <v>109</v>
      </c>
      <c r="L19" s="10" t="s">
        <v>110</v>
      </c>
      <c r="M19" s="11"/>
      <c r="N19" s="10" t="s">
        <v>6</v>
      </c>
      <c r="O19" s="10" t="s">
        <v>109</v>
      </c>
      <c r="P19" s="10" t="s">
        <v>110</v>
      </c>
      <c r="Q19" s="11"/>
      <c r="R19" s="10" t="s">
        <v>6</v>
      </c>
      <c r="S19" s="10" t="s">
        <v>109</v>
      </c>
      <c r="T19" s="10" t="s">
        <v>110</v>
      </c>
      <c r="U19" s="11"/>
      <c r="V19" s="10" t="s">
        <v>6</v>
      </c>
      <c r="W19" s="10" t="s">
        <v>109</v>
      </c>
      <c r="X19" s="12" t="s">
        <v>110</v>
      </c>
    </row>
    <row r="20" spans="2:24" x14ac:dyDescent="0.3">
      <c r="B20" s="2" t="s">
        <v>7</v>
      </c>
      <c r="C20" s="44">
        <v>2349.6</v>
      </c>
      <c r="D20" s="44" t="s">
        <v>95</v>
      </c>
      <c r="E20" s="49"/>
      <c r="F20" s="44" t="s">
        <v>8</v>
      </c>
      <c r="G20" s="44">
        <v>2182.4</v>
      </c>
      <c r="H20" s="44" t="s">
        <v>95</v>
      </c>
      <c r="I20" s="49"/>
      <c r="J20" s="44" t="s">
        <v>9</v>
      </c>
      <c r="K20" s="44">
        <v>2041.6</v>
      </c>
      <c r="L20" s="44" t="s">
        <v>141</v>
      </c>
      <c r="M20" s="49"/>
      <c r="N20" s="44" t="s">
        <v>10</v>
      </c>
      <c r="O20" s="44">
        <v>853.6</v>
      </c>
      <c r="P20" s="44" t="s">
        <v>93</v>
      </c>
      <c r="Q20" s="49"/>
      <c r="R20" s="44" t="s">
        <v>113</v>
      </c>
      <c r="S20" s="44">
        <v>906.4</v>
      </c>
      <c r="T20" s="44" t="s">
        <v>93</v>
      </c>
      <c r="U20" s="49"/>
      <c r="V20" s="44" t="s">
        <v>12</v>
      </c>
      <c r="W20" s="45">
        <v>1667.6</v>
      </c>
      <c r="X20" s="50" t="s">
        <v>93</v>
      </c>
    </row>
    <row r="21" spans="2:24" x14ac:dyDescent="0.3">
      <c r="B21" s="2" t="s">
        <v>13</v>
      </c>
      <c r="C21" s="44">
        <v>2279.1999999999998</v>
      </c>
      <c r="D21" s="44" t="s">
        <v>95</v>
      </c>
      <c r="E21" s="49"/>
      <c r="F21" s="44" t="s">
        <v>14</v>
      </c>
      <c r="G21" s="44">
        <v>2103.1999999999998</v>
      </c>
      <c r="H21" s="44" t="s">
        <v>95</v>
      </c>
      <c r="I21" s="49"/>
      <c r="J21" s="44" t="s">
        <v>15</v>
      </c>
      <c r="K21" s="44">
        <v>1958</v>
      </c>
      <c r="L21" s="44" t="s">
        <v>141</v>
      </c>
      <c r="M21" s="49"/>
      <c r="N21" s="44" t="s">
        <v>16</v>
      </c>
      <c r="O21" s="44">
        <v>849.2</v>
      </c>
      <c r="P21" s="44" t="s">
        <v>93</v>
      </c>
      <c r="Q21" s="49"/>
      <c r="R21" s="44" t="s">
        <v>114</v>
      </c>
      <c r="S21" s="44">
        <v>902</v>
      </c>
      <c r="T21" s="44" t="s">
        <v>93</v>
      </c>
      <c r="U21" s="49"/>
      <c r="V21" s="44" t="s">
        <v>18</v>
      </c>
      <c r="W21" s="45">
        <v>1346.4</v>
      </c>
      <c r="X21" s="50" t="s">
        <v>93</v>
      </c>
    </row>
    <row r="22" spans="2:24" x14ac:dyDescent="0.3">
      <c r="B22" s="2" t="s">
        <v>19</v>
      </c>
      <c r="C22" s="44">
        <v>2310</v>
      </c>
      <c r="D22" s="44" t="s">
        <v>95</v>
      </c>
      <c r="E22" s="49"/>
      <c r="F22" s="44" t="s">
        <v>20</v>
      </c>
      <c r="G22" s="44">
        <v>2138.4</v>
      </c>
      <c r="H22" s="44" t="s">
        <v>95</v>
      </c>
      <c r="I22" s="49"/>
      <c r="J22" s="44" t="s">
        <v>21</v>
      </c>
      <c r="K22" s="44">
        <v>2002</v>
      </c>
      <c r="L22" s="44" t="s">
        <v>141</v>
      </c>
      <c r="M22" s="49"/>
      <c r="N22" s="44" t="s">
        <v>22</v>
      </c>
      <c r="O22" s="44">
        <v>818.40000000000009</v>
      </c>
      <c r="P22" s="44" t="s">
        <v>93</v>
      </c>
      <c r="Q22" s="49"/>
      <c r="R22" s="44" t="s">
        <v>115</v>
      </c>
      <c r="S22" s="44">
        <v>866.80000000000007</v>
      </c>
      <c r="T22" s="44" t="s">
        <v>93</v>
      </c>
      <c r="U22" s="49"/>
      <c r="V22" s="44" t="s">
        <v>24</v>
      </c>
      <c r="W22" s="45">
        <v>1359.6000000000001</v>
      </c>
      <c r="X22" s="50" t="s">
        <v>93</v>
      </c>
    </row>
    <row r="23" spans="2:24" x14ac:dyDescent="0.3">
      <c r="B23" s="2" t="s">
        <v>25</v>
      </c>
      <c r="C23" s="44">
        <v>1579.6000000000001</v>
      </c>
      <c r="D23" s="44" t="s">
        <v>141</v>
      </c>
      <c r="E23" s="49"/>
      <c r="F23" s="44" t="s">
        <v>26</v>
      </c>
      <c r="G23" s="44">
        <v>1491.6</v>
      </c>
      <c r="H23" s="44" t="s">
        <v>141</v>
      </c>
      <c r="I23" s="49"/>
      <c r="J23" s="44" t="s">
        <v>27</v>
      </c>
      <c r="K23" s="44">
        <v>1425.6</v>
      </c>
      <c r="L23" s="44" t="s">
        <v>93</v>
      </c>
      <c r="M23" s="49"/>
      <c r="N23" s="44" t="s">
        <v>28</v>
      </c>
      <c r="O23" s="44">
        <v>748</v>
      </c>
      <c r="P23" s="44" t="s">
        <v>93</v>
      </c>
      <c r="Q23" s="49"/>
      <c r="R23" s="44" t="s">
        <v>116</v>
      </c>
      <c r="S23" s="44">
        <v>791.4</v>
      </c>
      <c r="T23" s="44" t="s">
        <v>93</v>
      </c>
      <c r="U23" s="49"/>
      <c r="V23" s="44" t="s">
        <v>29</v>
      </c>
      <c r="W23" s="45">
        <v>1249.5999999999999</v>
      </c>
      <c r="X23" s="50" t="s">
        <v>93</v>
      </c>
    </row>
    <row r="24" spans="2:24" x14ac:dyDescent="0.3">
      <c r="B24" s="2" t="s">
        <v>30</v>
      </c>
      <c r="C24" s="44">
        <v>1509.1999999999998</v>
      </c>
      <c r="D24" s="44" t="s">
        <v>141</v>
      </c>
      <c r="E24" s="49"/>
      <c r="F24" s="44" t="s">
        <v>31</v>
      </c>
      <c r="G24" s="44">
        <v>1421.2</v>
      </c>
      <c r="H24" s="44" t="s">
        <v>141</v>
      </c>
      <c r="I24" s="49"/>
      <c r="J24" s="44" t="s">
        <v>32</v>
      </c>
      <c r="K24" s="44">
        <v>1355.2</v>
      </c>
      <c r="L24" s="44" t="s">
        <v>93</v>
      </c>
      <c r="M24" s="49"/>
      <c r="N24" s="44" t="s">
        <v>33</v>
      </c>
      <c r="O24" s="44">
        <v>708.40000000000009</v>
      </c>
      <c r="P24" s="44" t="s">
        <v>93</v>
      </c>
      <c r="Q24" s="49"/>
      <c r="R24" s="44" t="s">
        <v>117</v>
      </c>
      <c r="S24" s="44">
        <v>747.4</v>
      </c>
      <c r="T24" s="44" t="s">
        <v>93</v>
      </c>
      <c r="U24" s="49"/>
      <c r="V24" s="44" t="s">
        <v>34</v>
      </c>
      <c r="W24" s="45">
        <v>1302.4000000000001</v>
      </c>
      <c r="X24" s="50" t="s">
        <v>93</v>
      </c>
    </row>
    <row r="25" spans="2:24" x14ac:dyDescent="0.3">
      <c r="B25" s="2" t="s">
        <v>35</v>
      </c>
      <c r="C25" s="44">
        <v>1496</v>
      </c>
      <c r="D25" s="44" t="s">
        <v>141</v>
      </c>
      <c r="E25" s="49"/>
      <c r="F25" s="44" t="s">
        <v>36</v>
      </c>
      <c r="G25" s="44">
        <v>1408</v>
      </c>
      <c r="H25" s="44" t="s">
        <v>141</v>
      </c>
      <c r="I25" s="49"/>
      <c r="J25" s="44" t="s">
        <v>37</v>
      </c>
      <c r="K25" s="44">
        <v>1346.4</v>
      </c>
      <c r="L25" s="44" t="s">
        <v>93</v>
      </c>
      <c r="M25" s="49"/>
      <c r="N25" s="44" t="s">
        <v>38</v>
      </c>
      <c r="O25" s="44">
        <v>695.19999999999993</v>
      </c>
      <c r="P25" s="44" t="s">
        <v>93</v>
      </c>
      <c r="Q25" s="49"/>
      <c r="R25" s="44" t="s">
        <v>118</v>
      </c>
      <c r="S25" s="44">
        <v>729.80000000000007</v>
      </c>
      <c r="T25" s="44" t="s">
        <v>93</v>
      </c>
      <c r="U25" s="49"/>
      <c r="V25" s="44" t="s">
        <v>39</v>
      </c>
      <c r="W25" s="45">
        <v>1183.5999999999999</v>
      </c>
      <c r="X25" s="50" t="s">
        <v>93</v>
      </c>
    </row>
    <row r="26" spans="2:24" x14ac:dyDescent="0.3">
      <c r="B26" s="2" t="s">
        <v>40</v>
      </c>
      <c r="C26" s="44">
        <v>1522.4</v>
      </c>
      <c r="D26" s="44" t="s">
        <v>141</v>
      </c>
      <c r="E26" s="49"/>
      <c r="F26" s="44" t="s">
        <v>41</v>
      </c>
      <c r="G26" s="44">
        <v>1447.6</v>
      </c>
      <c r="H26" s="44" t="s">
        <v>141</v>
      </c>
      <c r="I26" s="49"/>
      <c r="J26" s="44" t="s">
        <v>42</v>
      </c>
      <c r="K26" s="44">
        <v>1390.3999999999999</v>
      </c>
      <c r="L26" s="44" t="s">
        <v>93</v>
      </c>
      <c r="M26" s="49"/>
      <c r="N26" s="44" t="s">
        <v>43</v>
      </c>
      <c r="O26" s="44">
        <v>699.59999999999991</v>
      </c>
      <c r="P26" s="44" t="s">
        <v>93</v>
      </c>
      <c r="Q26" s="49"/>
      <c r="R26" s="44" t="s">
        <v>119</v>
      </c>
      <c r="S26" s="44">
        <v>729.80000000000007</v>
      </c>
      <c r="T26" s="44" t="s">
        <v>93</v>
      </c>
      <c r="U26" s="49"/>
      <c r="V26" s="44" t="s">
        <v>44</v>
      </c>
      <c r="W26" s="45">
        <v>1210</v>
      </c>
      <c r="X26" s="50" t="s">
        <v>93</v>
      </c>
    </row>
    <row r="27" spans="2:24" x14ac:dyDescent="0.3">
      <c r="B27" s="2" t="s">
        <v>45</v>
      </c>
      <c r="C27" s="44">
        <v>1364</v>
      </c>
      <c r="D27" s="44" t="s">
        <v>141</v>
      </c>
      <c r="E27" s="49"/>
      <c r="F27" s="44" t="s">
        <v>46</v>
      </c>
      <c r="G27" s="44">
        <v>1280.3999999999999</v>
      </c>
      <c r="H27" s="44" t="s">
        <v>141</v>
      </c>
      <c r="I27" s="49"/>
      <c r="J27" s="44" t="s">
        <v>47</v>
      </c>
      <c r="K27" s="44">
        <v>1179.2</v>
      </c>
      <c r="L27" s="44" t="s">
        <v>93</v>
      </c>
      <c r="M27" s="49"/>
      <c r="N27" s="44" t="s">
        <v>48</v>
      </c>
      <c r="O27" s="44">
        <v>1183.5999999999999</v>
      </c>
      <c r="P27" s="44" t="s">
        <v>93</v>
      </c>
      <c r="Q27" s="49"/>
      <c r="R27" s="44"/>
      <c r="S27" s="44"/>
      <c r="T27" s="44"/>
      <c r="U27" s="49"/>
      <c r="V27" s="44" t="s">
        <v>49</v>
      </c>
      <c r="W27" s="45">
        <v>1240.8</v>
      </c>
      <c r="X27" s="50" t="s">
        <v>93</v>
      </c>
    </row>
    <row r="28" spans="2:24" x14ac:dyDescent="0.3">
      <c r="B28" s="2" t="s">
        <v>50</v>
      </c>
      <c r="C28" s="44">
        <v>1236.4000000000001</v>
      </c>
      <c r="D28" s="44" t="s">
        <v>141</v>
      </c>
      <c r="E28" s="49"/>
      <c r="F28" s="44" t="s">
        <v>51</v>
      </c>
      <c r="G28" s="44">
        <v>1166</v>
      </c>
      <c r="H28" s="44" t="s">
        <v>141</v>
      </c>
      <c r="I28" s="49"/>
      <c r="J28" s="44" t="s">
        <v>52</v>
      </c>
      <c r="K28" s="44">
        <v>1060.4000000000001</v>
      </c>
      <c r="L28" s="44" t="s">
        <v>93</v>
      </c>
      <c r="M28" s="49"/>
      <c r="N28" s="44" t="s">
        <v>120</v>
      </c>
      <c r="O28" s="44">
        <v>1064.8</v>
      </c>
      <c r="P28" s="44" t="s">
        <v>93</v>
      </c>
      <c r="Q28" s="49"/>
      <c r="R28" s="44" t="s">
        <v>121</v>
      </c>
      <c r="S28" s="44">
        <v>5763.4000000000005</v>
      </c>
      <c r="T28" s="44" t="s">
        <v>96</v>
      </c>
      <c r="U28" s="49"/>
      <c r="V28" s="44" t="s">
        <v>53</v>
      </c>
      <c r="W28" s="45">
        <v>1174.8</v>
      </c>
      <c r="X28" s="50" t="s">
        <v>93</v>
      </c>
    </row>
    <row r="29" spans="2:24" x14ac:dyDescent="0.3">
      <c r="B29" s="2" t="s">
        <v>54</v>
      </c>
      <c r="C29" s="44">
        <v>1227.6000000000001</v>
      </c>
      <c r="D29" s="44" t="s">
        <v>141</v>
      </c>
      <c r="E29" s="49"/>
      <c r="F29" s="44" t="s">
        <v>55</v>
      </c>
      <c r="G29" s="44">
        <v>1157.2</v>
      </c>
      <c r="H29" s="44" t="s">
        <v>141</v>
      </c>
      <c r="I29" s="49"/>
      <c r="J29" s="44" t="s">
        <v>56</v>
      </c>
      <c r="K29" s="44">
        <v>1056</v>
      </c>
      <c r="L29" s="44" t="s">
        <v>93</v>
      </c>
      <c r="M29" s="49"/>
      <c r="N29" s="44" t="s">
        <v>122</v>
      </c>
      <c r="O29" s="44">
        <v>1051.5999999999999</v>
      </c>
      <c r="P29" s="44" t="s">
        <v>93</v>
      </c>
      <c r="Q29" s="49"/>
      <c r="R29" s="44" t="s">
        <v>123</v>
      </c>
      <c r="S29" s="44">
        <v>4971.3999999999996</v>
      </c>
      <c r="T29" s="44" t="s">
        <v>96</v>
      </c>
      <c r="U29" s="49"/>
      <c r="V29" s="44" t="s">
        <v>99</v>
      </c>
      <c r="W29" s="45">
        <v>1122</v>
      </c>
      <c r="X29" s="50" t="s">
        <v>93</v>
      </c>
    </row>
    <row r="30" spans="2:24" x14ac:dyDescent="0.3">
      <c r="B30" s="2" t="s">
        <v>57</v>
      </c>
      <c r="C30" s="44">
        <v>1135.2</v>
      </c>
      <c r="D30" s="44" t="s">
        <v>141</v>
      </c>
      <c r="E30" s="49"/>
      <c r="F30" s="44" t="s">
        <v>58</v>
      </c>
      <c r="G30" s="44">
        <v>1082.3999999999999</v>
      </c>
      <c r="H30" s="44" t="s">
        <v>141</v>
      </c>
      <c r="I30" s="49"/>
      <c r="J30" s="44" t="s">
        <v>59</v>
      </c>
      <c r="K30" s="44">
        <v>981.2</v>
      </c>
      <c r="L30" s="44" t="s">
        <v>93</v>
      </c>
      <c r="M30" s="49"/>
      <c r="N30" s="44" t="s">
        <v>124</v>
      </c>
      <c r="O30" s="44">
        <v>976.80000000000007</v>
      </c>
      <c r="P30" s="44" t="s">
        <v>93</v>
      </c>
      <c r="Q30" s="49"/>
      <c r="R30" s="44"/>
      <c r="S30" s="44"/>
      <c r="T30" s="44"/>
      <c r="U30" s="49"/>
      <c r="V30" s="44" t="s">
        <v>100</v>
      </c>
      <c r="W30" s="45">
        <v>1148.4000000000001</v>
      </c>
      <c r="X30" s="50" t="s">
        <v>93</v>
      </c>
    </row>
    <row r="31" spans="2:24" x14ac:dyDescent="0.3">
      <c r="B31" s="2" t="s">
        <v>61</v>
      </c>
      <c r="C31" s="44">
        <v>536.79999999999995</v>
      </c>
      <c r="D31" s="44" t="s">
        <v>93</v>
      </c>
      <c r="E31" s="49"/>
      <c r="F31" s="44" t="s">
        <v>62</v>
      </c>
      <c r="G31" s="44">
        <v>510.4</v>
      </c>
      <c r="H31" s="44" t="s">
        <v>93</v>
      </c>
      <c r="I31" s="49"/>
      <c r="J31" s="44" t="s">
        <v>63</v>
      </c>
      <c r="K31" s="44">
        <v>492.8</v>
      </c>
      <c r="L31" s="44" t="s">
        <v>93</v>
      </c>
      <c r="M31" s="49"/>
      <c r="N31" s="44" t="s">
        <v>125</v>
      </c>
      <c r="O31" s="44">
        <v>554.4</v>
      </c>
      <c r="P31" s="44" t="s">
        <v>93</v>
      </c>
      <c r="Q31" s="49"/>
      <c r="R31" s="44"/>
      <c r="S31" s="44"/>
      <c r="T31" s="44"/>
      <c r="U31" s="49"/>
      <c r="V31" s="47" t="s">
        <v>101</v>
      </c>
      <c r="W31" s="47">
        <v>1138.4000000000001</v>
      </c>
      <c r="X31" s="50" t="s">
        <v>93</v>
      </c>
    </row>
    <row r="32" spans="2:24" x14ac:dyDescent="0.3">
      <c r="B32" s="2"/>
      <c r="C32" s="44"/>
      <c r="D32" s="44"/>
      <c r="E32" s="49"/>
      <c r="F32" s="44" t="s">
        <v>97</v>
      </c>
      <c r="G32" s="44">
        <v>422.40000000000003</v>
      </c>
      <c r="H32" s="44" t="s">
        <v>93</v>
      </c>
      <c r="I32" s="49"/>
      <c r="J32" s="44" t="s">
        <v>98</v>
      </c>
      <c r="K32" s="44">
        <v>403</v>
      </c>
      <c r="L32" s="44" t="s">
        <v>93</v>
      </c>
      <c r="M32" s="49"/>
      <c r="N32" s="44" t="s">
        <v>140</v>
      </c>
      <c r="O32" s="44">
        <v>448.8</v>
      </c>
      <c r="P32" s="44" t="s">
        <v>93</v>
      </c>
      <c r="Q32" s="49"/>
      <c r="R32" s="44" t="s">
        <v>11</v>
      </c>
      <c r="S32" s="44">
        <v>717.2</v>
      </c>
      <c r="T32" s="44" t="s">
        <v>141</v>
      </c>
      <c r="U32" s="49"/>
      <c r="V32" s="47" t="s">
        <v>102</v>
      </c>
      <c r="W32" s="47">
        <v>1112</v>
      </c>
      <c r="X32" s="50" t="s">
        <v>93</v>
      </c>
    </row>
    <row r="33" spans="2:24" x14ac:dyDescent="0.3">
      <c r="B33" s="2"/>
      <c r="C33" s="44"/>
      <c r="D33" s="44"/>
      <c r="E33" s="49"/>
      <c r="F33" s="44"/>
      <c r="G33" s="44"/>
      <c r="H33" s="44"/>
      <c r="I33" s="49"/>
      <c r="J33" s="44"/>
      <c r="K33" s="44"/>
      <c r="L33" s="44"/>
      <c r="M33" s="49"/>
      <c r="O33" s="44">
        <v>0</v>
      </c>
      <c r="P33" s="44"/>
      <c r="Q33" s="51"/>
      <c r="R33" s="44" t="s">
        <v>17</v>
      </c>
      <c r="S33" s="44">
        <v>752.4</v>
      </c>
      <c r="T33" s="44" t="s">
        <v>141</v>
      </c>
      <c r="U33" s="51"/>
      <c r="V33" s="45"/>
      <c r="W33" s="45"/>
      <c r="X33" s="50"/>
    </row>
    <row r="34" spans="2:24" x14ac:dyDescent="0.3">
      <c r="B34" s="2" t="s">
        <v>66</v>
      </c>
      <c r="C34" s="44">
        <v>1492.3999999999999</v>
      </c>
      <c r="D34" s="45" t="s">
        <v>142</v>
      </c>
      <c r="E34" s="49"/>
      <c r="F34" s="44" t="s">
        <v>67</v>
      </c>
      <c r="G34" s="44">
        <v>1404.4</v>
      </c>
      <c r="H34" s="44" t="s">
        <v>142</v>
      </c>
      <c r="I34" s="49"/>
      <c r="J34" s="44" t="s">
        <v>68</v>
      </c>
      <c r="K34" s="44">
        <v>1342.8</v>
      </c>
      <c r="L34" s="44" t="s">
        <v>94</v>
      </c>
      <c r="M34" s="49"/>
      <c r="N34" s="44" t="s">
        <v>69</v>
      </c>
      <c r="O34" s="44">
        <v>1050.4000000000001</v>
      </c>
      <c r="P34" s="44" t="s">
        <v>94</v>
      </c>
      <c r="Q34" s="49"/>
      <c r="R34" s="44" t="s">
        <v>23</v>
      </c>
      <c r="S34" s="44">
        <v>759.2</v>
      </c>
      <c r="T34" s="44" t="s">
        <v>141</v>
      </c>
      <c r="U34" s="49"/>
      <c r="V34" s="44" t="s">
        <v>60</v>
      </c>
      <c r="W34" s="45">
        <v>1491.6</v>
      </c>
      <c r="X34" s="50" t="s">
        <v>141</v>
      </c>
    </row>
    <row r="35" spans="2:24" x14ac:dyDescent="0.3">
      <c r="B35" s="2" t="s">
        <v>70</v>
      </c>
      <c r="C35" s="44">
        <v>1487.9999999999998</v>
      </c>
      <c r="D35" s="44" t="s">
        <v>142</v>
      </c>
      <c r="E35" s="49"/>
      <c r="F35" s="44" t="s">
        <v>71</v>
      </c>
      <c r="G35" s="44">
        <v>1404.4</v>
      </c>
      <c r="H35" s="44" t="s">
        <v>142</v>
      </c>
      <c r="I35" s="49"/>
      <c r="J35" s="44" t="s">
        <v>72</v>
      </c>
      <c r="K35" s="44">
        <v>1342.8</v>
      </c>
      <c r="L35" s="44" t="s">
        <v>94</v>
      </c>
      <c r="M35" s="49"/>
      <c r="N35" s="44" t="s">
        <v>73</v>
      </c>
      <c r="O35" s="44">
        <v>966.80000000000007</v>
      </c>
      <c r="P35" s="44" t="s">
        <v>94</v>
      </c>
      <c r="Q35" s="51"/>
      <c r="R35" s="44"/>
      <c r="S35" s="44"/>
      <c r="T35" s="44"/>
      <c r="U35" s="51"/>
      <c r="V35" s="44" t="s">
        <v>64</v>
      </c>
      <c r="W35" s="45">
        <v>1240.8</v>
      </c>
      <c r="X35" s="50" t="s">
        <v>141</v>
      </c>
    </row>
    <row r="36" spans="2:24" x14ac:dyDescent="0.3">
      <c r="B36" s="2" t="s">
        <v>75</v>
      </c>
      <c r="C36" s="44">
        <v>1294.4000000000001</v>
      </c>
      <c r="D36" s="44" t="s">
        <v>94</v>
      </c>
      <c r="E36" s="49"/>
      <c r="F36" s="44" t="s">
        <v>76</v>
      </c>
      <c r="G36" s="44">
        <v>1210.8</v>
      </c>
      <c r="H36" s="44" t="s">
        <v>94</v>
      </c>
      <c r="I36" s="49"/>
      <c r="J36" s="44" t="s">
        <v>77</v>
      </c>
      <c r="K36" s="44">
        <v>1092</v>
      </c>
      <c r="L36" s="44" t="s">
        <v>94</v>
      </c>
      <c r="M36" s="49"/>
      <c r="N36" s="44" t="s">
        <v>78</v>
      </c>
      <c r="O36" s="44">
        <v>1046</v>
      </c>
      <c r="P36" s="44" t="s">
        <v>94</v>
      </c>
      <c r="Q36" s="51"/>
      <c r="R36" s="44" t="s">
        <v>127</v>
      </c>
      <c r="S36" s="44">
        <v>5530.8</v>
      </c>
      <c r="T36" s="44" t="s">
        <v>95</v>
      </c>
      <c r="U36" s="51"/>
      <c r="V36" s="44" t="s">
        <v>65</v>
      </c>
      <c r="W36" s="45">
        <v>1240.8</v>
      </c>
      <c r="X36" s="50" t="s">
        <v>141</v>
      </c>
    </row>
    <row r="37" spans="2:24" x14ac:dyDescent="0.3">
      <c r="B37" s="2" t="s">
        <v>79</v>
      </c>
      <c r="C37" s="44">
        <v>1175.5999999999999</v>
      </c>
      <c r="D37" s="44" t="s">
        <v>94</v>
      </c>
      <c r="E37" s="49"/>
      <c r="F37" s="44" t="s">
        <v>80</v>
      </c>
      <c r="G37" s="44">
        <v>1109.6000000000001</v>
      </c>
      <c r="H37" s="44" t="s">
        <v>94</v>
      </c>
      <c r="I37" s="49"/>
      <c r="J37" s="44" t="s">
        <v>81</v>
      </c>
      <c r="K37" s="44">
        <v>995.19999999999993</v>
      </c>
      <c r="L37" s="44" t="s">
        <v>94</v>
      </c>
      <c r="M37" s="49"/>
      <c r="N37" s="44" t="s">
        <v>82</v>
      </c>
      <c r="O37" s="44">
        <v>606</v>
      </c>
      <c r="P37" s="44" t="s">
        <v>94</v>
      </c>
      <c r="Q37" s="51"/>
      <c r="R37" s="44"/>
      <c r="S37" s="44"/>
      <c r="T37" s="44"/>
      <c r="U37" s="51"/>
      <c r="V37" s="44" t="s">
        <v>103</v>
      </c>
      <c r="W37" s="45">
        <v>1161.5999999999999</v>
      </c>
      <c r="X37" s="50" t="s">
        <v>141</v>
      </c>
    </row>
    <row r="38" spans="2:24" x14ac:dyDescent="0.3">
      <c r="B38" s="2"/>
      <c r="C38" s="44">
        <v>0</v>
      </c>
      <c r="D38" s="44"/>
      <c r="E38" s="49"/>
      <c r="F38" s="44"/>
      <c r="G38" s="44">
        <v>0</v>
      </c>
      <c r="H38" s="44"/>
      <c r="I38" s="49"/>
      <c r="J38" s="44"/>
      <c r="K38" s="44"/>
      <c r="L38" s="44"/>
      <c r="M38" s="49"/>
      <c r="N38" s="44" t="s">
        <v>128</v>
      </c>
      <c r="O38" s="44">
        <v>562</v>
      </c>
      <c r="P38" s="44" t="s">
        <v>94</v>
      </c>
      <c r="Q38" s="51"/>
      <c r="R38" s="44"/>
      <c r="S38" s="44"/>
      <c r="T38" s="44"/>
      <c r="U38" s="51"/>
      <c r="V38" s="44" t="s">
        <v>104</v>
      </c>
      <c r="W38" s="45">
        <v>1108.8</v>
      </c>
      <c r="X38" s="50" t="s">
        <v>141</v>
      </c>
    </row>
    <row r="39" spans="2:24" x14ac:dyDescent="0.3">
      <c r="B39" s="2" t="s">
        <v>83</v>
      </c>
      <c r="C39" s="44">
        <v>5217.2000000000007</v>
      </c>
      <c r="D39" s="44" t="s">
        <v>108</v>
      </c>
      <c r="E39" s="49"/>
      <c r="F39" s="44" t="s">
        <v>84</v>
      </c>
      <c r="G39" s="44">
        <v>5309.6</v>
      </c>
      <c r="H39" s="44" t="s">
        <v>108</v>
      </c>
      <c r="I39" s="49"/>
      <c r="J39" s="44" t="s">
        <v>85</v>
      </c>
      <c r="K39" s="44">
        <v>5481.2</v>
      </c>
      <c r="L39" s="44" t="s">
        <v>96</v>
      </c>
      <c r="M39" s="49"/>
      <c r="N39" s="44" t="s">
        <v>129</v>
      </c>
      <c r="O39" s="44">
        <v>562</v>
      </c>
      <c r="P39" s="44" t="s">
        <v>94</v>
      </c>
      <c r="Q39" s="51"/>
      <c r="R39" s="44"/>
      <c r="S39" s="44"/>
      <c r="T39" s="44"/>
      <c r="U39" s="51"/>
      <c r="V39" s="44" t="s">
        <v>105</v>
      </c>
      <c r="W39" s="45">
        <v>1056</v>
      </c>
      <c r="X39" s="50" t="s">
        <v>141</v>
      </c>
    </row>
    <row r="40" spans="2:24" x14ac:dyDescent="0.3">
      <c r="B40" s="2" t="s">
        <v>86</v>
      </c>
      <c r="C40" s="44">
        <v>4434</v>
      </c>
      <c r="D40" s="44" t="s">
        <v>108</v>
      </c>
      <c r="E40" s="49"/>
      <c r="F40" s="44" t="s">
        <v>87</v>
      </c>
      <c r="G40" s="44">
        <v>4530.8</v>
      </c>
      <c r="H40" s="44" t="s">
        <v>108</v>
      </c>
      <c r="I40" s="49"/>
      <c r="J40" s="44" t="s">
        <v>88</v>
      </c>
      <c r="K40" s="44">
        <v>4693.6000000000004</v>
      </c>
      <c r="L40" s="44" t="s">
        <v>96</v>
      </c>
      <c r="M40" s="49"/>
      <c r="N40" s="44" t="s">
        <v>130</v>
      </c>
      <c r="O40" s="44">
        <v>606</v>
      </c>
      <c r="P40" s="44" t="s">
        <v>94</v>
      </c>
      <c r="Q40" s="51"/>
      <c r="R40" s="44"/>
      <c r="S40" s="44"/>
      <c r="T40" s="44"/>
      <c r="U40" s="51"/>
      <c r="V40" s="45"/>
      <c r="W40" s="45"/>
      <c r="X40" s="50"/>
    </row>
    <row r="41" spans="2:24" x14ac:dyDescent="0.3">
      <c r="B41" s="2" t="s">
        <v>89</v>
      </c>
      <c r="C41" s="44">
        <v>4611</v>
      </c>
      <c r="D41" s="44" t="s">
        <v>96</v>
      </c>
      <c r="E41" s="49"/>
      <c r="F41" s="44" t="s">
        <v>90</v>
      </c>
      <c r="G41" s="44">
        <v>4764</v>
      </c>
      <c r="H41" s="44" t="s">
        <v>96</v>
      </c>
      <c r="I41" s="49"/>
      <c r="J41" s="44" t="s">
        <v>91</v>
      </c>
      <c r="K41" s="44">
        <v>5032.3999999999996</v>
      </c>
      <c r="L41" s="44" t="s">
        <v>96</v>
      </c>
      <c r="M41" s="49"/>
      <c r="N41" s="44" t="s">
        <v>131</v>
      </c>
      <c r="O41" s="44">
        <v>1156</v>
      </c>
      <c r="P41" s="44" t="s">
        <v>94</v>
      </c>
      <c r="Q41" s="49"/>
      <c r="R41" s="44"/>
      <c r="S41" s="44"/>
      <c r="T41" s="44"/>
      <c r="U41" s="49"/>
      <c r="V41" s="44" t="s">
        <v>74</v>
      </c>
      <c r="W41" s="45">
        <v>2235.2000000000003</v>
      </c>
      <c r="X41" s="50" t="s">
        <v>94</v>
      </c>
    </row>
    <row r="42" spans="2:24" x14ac:dyDescent="0.3">
      <c r="B42" s="2"/>
      <c r="C42" s="44"/>
      <c r="D42" s="44"/>
      <c r="E42" s="49"/>
      <c r="G42" s="44"/>
      <c r="H42" s="44"/>
      <c r="I42" s="49"/>
      <c r="K42" s="44"/>
      <c r="L42" s="44"/>
      <c r="M42" s="49"/>
      <c r="N42" s="44" t="s">
        <v>132</v>
      </c>
      <c r="O42" s="44">
        <v>1063.5999999999999</v>
      </c>
      <c r="P42" s="44" t="s">
        <v>94</v>
      </c>
      <c r="Q42" s="49"/>
      <c r="R42" s="44"/>
      <c r="S42" s="44"/>
      <c r="T42" s="44"/>
      <c r="U42" s="49"/>
      <c r="V42" s="44" t="s">
        <v>106</v>
      </c>
      <c r="W42" s="45">
        <v>2015.2</v>
      </c>
      <c r="X42" s="50" t="s">
        <v>94</v>
      </c>
    </row>
    <row r="43" spans="2:24" x14ac:dyDescent="0.3">
      <c r="B43" s="2"/>
      <c r="C43" s="44"/>
      <c r="D43" s="44"/>
      <c r="E43" s="49"/>
      <c r="F43" s="44"/>
      <c r="G43" s="44"/>
      <c r="H43" s="44"/>
      <c r="I43" s="49"/>
      <c r="J43" s="44"/>
      <c r="K43" s="44"/>
      <c r="L43" s="44"/>
      <c r="M43" s="49"/>
      <c r="O43" s="45"/>
      <c r="P43" s="45"/>
      <c r="Q43" s="49"/>
      <c r="R43" s="44"/>
      <c r="S43" s="44"/>
      <c r="T43" s="44"/>
      <c r="U43" s="49"/>
      <c r="V43" s="44" t="s">
        <v>107</v>
      </c>
      <c r="W43" s="45">
        <v>2054.7999999999997</v>
      </c>
      <c r="X43" s="50" t="s">
        <v>94</v>
      </c>
    </row>
    <row r="44" spans="2:24" x14ac:dyDescent="0.3">
      <c r="B44" s="2"/>
      <c r="C44" s="44"/>
      <c r="D44" s="44"/>
      <c r="E44" s="49"/>
      <c r="F44" s="44"/>
      <c r="G44" s="44"/>
      <c r="H44" s="44"/>
      <c r="I44" s="49"/>
      <c r="J44" s="44"/>
      <c r="K44" s="44"/>
      <c r="L44" s="44"/>
      <c r="M44" s="49"/>
      <c r="N44" s="45" t="s">
        <v>133</v>
      </c>
      <c r="O44" s="45">
        <v>1283.6000000000001</v>
      </c>
      <c r="P44" s="45" t="s">
        <v>94</v>
      </c>
      <c r="Q44" s="49"/>
      <c r="R44" s="45"/>
      <c r="S44" s="45"/>
      <c r="T44" s="45"/>
      <c r="U44" s="49"/>
      <c r="V44" s="45"/>
      <c r="W44" s="45"/>
      <c r="X44" s="52"/>
    </row>
    <row r="45" spans="2:24" ht="17.25" thickBot="1" x14ac:dyDescent="0.35">
      <c r="B45" s="6"/>
      <c r="C45" s="46"/>
      <c r="D45" s="46"/>
      <c r="E45" s="53"/>
      <c r="F45" s="46"/>
      <c r="G45" s="46"/>
      <c r="H45" s="46"/>
      <c r="I45" s="53"/>
      <c r="J45" s="46"/>
      <c r="K45" s="46"/>
      <c r="L45" s="46"/>
      <c r="M45" s="53"/>
      <c r="N45" s="46" t="s">
        <v>134</v>
      </c>
      <c r="O45" s="46">
        <v>1283.6000000000001</v>
      </c>
      <c r="P45" s="46" t="s">
        <v>94</v>
      </c>
      <c r="Q45" s="53"/>
      <c r="R45" s="54"/>
      <c r="S45" s="54"/>
      <c r="T45" s="54"/>
      <c r="U45" s="53"/>
      <c r="V45" s="54" t="s">
        <v>74</v>
      </c>
      <c r="W45" s="48">
        <v>3335</v>
      </c>
      <c r="X45" s="55" t="s">
        <v>108</v>
      </c>
    </row>
    <row r="49" spans="6:7" x14ac:dyDescent="0.3">
      <c r="F49" s="30">
        <v>166.76</v>
      </c>
      <c r="G49" s="56">
        <f>F49*10</f>
        <v>1667.6</v>
      </c>
    </row>
    <row r="50" spans="6:7" x14ac:dyDescent="0.3">
      <c r="F50" s="30">
        <v>134.64000000000001</v>
      </c>
      <c r="G50" s="56">
        <f t="shared" ref="G50:G75" si="0">F50*10</f>
        <v>1346.4</v>
      </c>
    </row>
    <row r="51" spans="6:7" x14ac:dyDescent="0.3">
      <c r="F51" s="30">
        <v>135.96</v>
      </c>
      <c r="G51" s="56">
        <f t="shared" si="0"/>
        <v>1359.6000000000001</v>
      </c>
    </row>
    <row r="52" spans="6:7" x14ac:dyDescent="0.3">
      <c r="F52" s="30">
        <v>124.96</v>
      </c>
      <c r="G52" s="56">
        <f t="shared" si="0"/>
        <v>1249.5999999999999</v>
      </c>
    </row>
    <row r="53" spans="6:7" x14ac:dyDescent="0.3">
      <c r="F53" s="30">
        <v>130.24</v>
      </c>
      <c r="G53" s="56">
        <f t="shared" si="0"/>
        <v>1302.4000000000001</v>
      </c>
    </row>
    <row r="54" spans="6:7" x14ac:dyDescent="0.3">
      <c r="F54" s="30">
        <v>118.36</v>
      </c>
      <c r="G54" s="56">
        <f t="shared" si="0"/>
        <v>1183.5999999999999</v>
      </c>
    </row>
    <row r="55" spans="6:7" x14ac:dyDescent="0.3">
      <c r="F55" s="30">
        <v>121</v>
      </c>
      <c r="G55" s="56">
        <f t="shared" si="0"/>
        <v>1210</v>
      </c>
    </row>
    <row r="56" spans="6:7" x14ac:dyDescent="0.3">
      <c r="F56" s="30">
        <v>124.08</v>
      </c>
      <c r="G56" s="56">
        <f t="shared" si="0"/>
        <v>1240.8</v>
      </c>
    </row>
    <row r="57" spans="6:7" x14ac:dyDescent="0.3">
      <c r="F57" s="30">
        <v>117.48</v>
      </c>
      <c r="G57" s="56">
        <f t="shared" si="0"/>
        <v>1174.8</v>
      </c>
    </row>
    <row r="58" spans="6:7" x14ac:dyDescent="0.3">
      <c r="F58" s="30">
        <v>112.2</v>
      </c>
      <c r="G58" s="56">
        <f t="shared" si="0"/>
        <v>1122</v>
      </c>
    </row>
    <row r="59" spans="6:7" x14ac:dyDescent="0.3">
      <c r="F59" s="30">
        <v>114.84</v>
      </c>
      <c r="G59" s="56">
        <f t="shared" si="0"/>
        <v>1148.4000000000001</v>
      </c>
    </row>
    <row r="60" spans="6:7" x14ac:dyDescent="0.3">
      <c r="F60" s="31">
        <f>103.84+10</f>
        <v>113.84</v>
      </c>
      <c r="G60" s="56">
        <f t="shared" si="0"/>
        <v>1138.4000000000001</v>
      </c>
    </row>
    <row r="61" spans="6:7" x14ac:dyDescent="0.3">
      <c r="F61" s="31">
        <f>101.2+10</f>
        <v>111.2</v>
      </c>
      <c r="G61" s="56">
        <f t="shared" si="0"/>
        <v>1112</v>
      </c>
    </row>
    <row r="62" spans="6:7" x14ac:dyDescent="0.3">
      <c r="F62" s="30"/>
      <c r="G62" s="56">
        <f t="shared" si="0"/>
        <v>0</v>
      </c>
    </row>
    <row r="63" spans="6:7" x14ac:dyDescent="0.3">
      <c r="F63" s="30">
        <v>149.16</v>
      </c>
      <c r="G63" s="56">
        <f t="shared" si="0"/>
        <v>1491.6</v>
      </c>
    </row>
    <row r="64" spans="6:7" x14ac:dyDescent="0.3">
      <c r="F64" s="30">
        <v>124.08</v>
      </c>
      <c r="G64" s="56">
        <f t="shared" si="0"/>
        <v>1240.8</v>
      </c>
    </row>
    <row r="65" spans="6:7" x14ac:dyDescent="0.3">
      <c r="F65" s="30">
        <v>124.08</v>
      </c>
      <c r="G65" s="56">
        <f t="shared" si="0"/>
        <v>1240.8</v>
      </c>
    </row>
    <row r="66" spans="6:7" x14ac:dyDescent="0.3">
      <c r="F66" s="30">
        <v>116.16</v>
      </c>
      <c r="G66" s="56">
        <f t="shared" si="0"/>
        <v>1161.5999999999999</v>
      </c>
    </row>
    <row r="67" spans="6:7" x14ac:dyDescent="0.3">
      <c r="F67" s="30">
        <v>110.88</v>
      </c>
      <c r="G67" s="56">
        <f t="shared" si="0"/>
        <v>1108.8</v>
      </c>
    </row>
    <row r="68" spans="6:7" x14ac:dyDescent="0.3">
      <c r="F68" s="30">
        <v>105.6</v>
      </c>
      <c r="G68" s="56">
        <f t="shared" si="0"/>
        <v>1056</v>
      </c>
    </row>
    <row r="69" spans="6:7" x14ac:dyDescent="0.3">
      <c r="F69" s="30"/>
      <c r="G69" s="56">
        <f t="shared" si="0"/>
        <v>0</v>
      </c>
    </row>
    <row r="70" spans="6:7" x14ac:dyDescent="0.3">
      <c r="F70" s="30">
        <v>223.52</v>
      </c>
      <c r="G70" s="56">
        <f t="shared" si="0"/>
        <v>2235.2000000000003</v>
      </c>
    </row>
    <row r="71" spans="6:7" x14ac:dyDescent="0.3">
      <c r="F71" s="30">
        <v>201.52</v>
      </c>
      <c r="G71" s="56">
        <f t="shared" si="0"/>
        <v>2015.2</v>
      </c>
    </row>
    <row r="72" spans="6:7" x14ac:dyDescent="0.3">
      <c r="F72" s="30">
        <v>205.48</v>
      </c>
      <c r="G72" s="56">
        <f t="shared" si="0"/>
        <v>2054.7999999999997</v>
      </c>
    </row>
    <row r="73" spans="6:7" x14ac:dyDescent="0.3">
      <c r="G73" s="56">
        <f t="shared" si="0"/>
        <v>0</v>
      </c>
    </row>
    <row r="74" spans="6:7" ht="17.25" thickBot="1" x14ac:dyDescent="0.35">
      <c r="F74" s="33">
        <f>342.5-9</f>
        <v>333.5</v>
      </c>
      <c r="G74" s="56">
        <f t="shared" si="0"/>
        <v>3335</v>
      </c>
    </row>
    <row r="75" spans="6:7" x14ac:dyDescent="0.3">
      <c r="G75" s="56">
        <f t="shared" si="0"/>
        <v>0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34</vt:lpstr>
      <vt:lpstr>39</vt:lpstr>
      <vt:lpstr>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jihun</dc:creator>
  <cp:lastModifiedBy>Lee jihun</cp:lastModifiedBy>
  <dcterms:created xsi:type="dcterms:W3CDTF">2017-10-31T12:41:02Z</dcterms:created>
  <dcterms:modified xsi:type="dcterms:W3CDTF">2021-07-04T11:29:09Z</dcterms:modified>
</cp:coreProperties>
</file>